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nas-fin01\home\My Documents\2024\WEBSITE UPLOADS\"/>
    </mc:Choice>
  </mc:AlternateContent>
  <xr:revisionPtr revIDLastSave="0" documentId="8_{68A0EAA8-FA2D-4704-AE5C-F889A02649E0}" xr6:coauthVersionLast="47" xr6:coauthVersionMax="47" xr10:uidLastSave="{00000000-0000-0000-0000-000000000000}"/>
  <bookViews>
    <workbookView xWindow="-108" yWindow="-108" windowWidth="23256" windowHeight="12456" tabRatio="500" firstSheet="1" activeTab="3" xr2:uid="{00000000-000D-0000-FFFF-FFFF00000000}"/>
  </bookViews>
  <sheets>
    <sheet name="Front Page" sheetId="1" r:id="rId1"/>
    <sheet name="T1.1 Invitation To Tender" sheetId="2" r:id="rId2"/>
    <sheet name="T 1.2 Tender Data" sheetId="3" r:id="rId3"/>
    <sheet name="T2 Returnable Documents" sheetId="4" r:id="rId4"/>
    <sheet name="T2.1 List Of Returnable Documen" sheetId="5" r:id="rId5"/>
    <sheet name="Appendix  A." sheetId="6" r:id="rId6"/>
    <sheet name="Appendix  B." sheetId="7" r:id="rId7"/>
    <sheet name="Appendix C," sheetId="8" r:id="rId8"/>
    <sheet name="Appendix D" sheetId="9" r:id="rId9"/>
    <sheet name="Schedule 1A" sheetId="10" r:id="rId10"/>
    <sheet name="Schedule 1B" sheetId="11" r:id="rId11"/>
    <sheet name="Part C" sheetId="12" r:id="rId12"/>
    <sheet name="C1.1Tender offer" sheetId="13" r:id="rId13"/>
    <sheet name="C1.2 Contract Data" sheetId="14" r:id="rId14"/>
    <sheet name="Schedule 2" sheetId="18" r:id="rId15"/>
    <sheet name="Summary Page" sheetId="16" r:id="rId16"/>
    <sheet name="C3 Scope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0" localSheetId="14">#REF!</definedName>
    <definedName name="\0">#REF!</definedName>
    <definedName name="\1">#REF!</definedName>
    <definedName name="\2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M">#REF!</definedName>
    <definedName name="\N">#REF!</definedName>
    <definedName name="\NN">#REF!</definedName>
    <definedName name="\p">#REF!</definedName>
    <definedName name="\Q">#REF!</definedName>
    <definedName name="\R">#REF!</definedName>
    <definedName name="\s">#REF!</definedName>
    <definedName name="\T">'[1]Basement Costplan'!#REF!</definedName>
    <definedName name="\v" localSheetId="14">#REF!</definedName>
    <definedName name="\v">#REF!</definedName>
    <definedName name="\VOO2" localSheetId="14">#REF!</definedName>
    <definedName name="\VOO2">#REF!</definedName>
    <definedName name="\X" localSheetId="14">#REF!</definedName>
    <definedName name="\X">#REF!</definedName>
    <definedName name="\z">#REF!</definedName>
    <definedName name="_">#REF!</definedName>
    <definedName name="________________________SEC1200">#REF!</definedName>
    <definedName name="_______________________SEC1200">#N/A</definedName>
    <definedName name="_____________________SEC1200" localSheetId="14">#REF!</definedName>
    <definedName name="_____________________SEC1200">#REF!</definedName>
    <definedName name="____________________SEC1200" localSheetId="14">#REF!</definedName>
    <definedName name="____________________SEC1200">#REF!</definedName>
    <definedName name="___________________SEC1200" localSheetId="14">#REF!</definedName>
    <definedName name="___________________SEC1200">#REF!</definedName>
    <definedName name="__________________SEC1200">#REF!</definedName>
    <definedName name="_________________SEC1200">#REF!</definedName>
    <definedName name="________________SEC1200">#REF!</definedName>
    <definedName name="_______________SEC1200">#REF!</definedName>
    <definedName name="______________SEC1200">#REF!</definedName>
    <definedName name="_____________SEC1200">#REF!</definedName>
    <definedName name="____________SEC1200">#REF!</definedName>
    <definedName name="___________SEC1200">#REF!</definedName>
    <definedName name="__________SEC1200">#REF!</definedName>
    <definedName name="_________SEC1200">#REF!</definedName>
    <definedName name="________SEC1200">#REF!</definedName>
    <definedName name="_______SEC1200">#REF!</definedName>
    <definedName name="______SEC1200">#REF!</definedName>
    <definedName name="_____SEC1200">#REF!</definedName>
    <definedName name="____A69000">#REF!</definedName>
    <definedName name="____A80000">#REF!</definedName>
    <definedName name="____SEC1200">#REF!</definedName>
    <definedName name="____tax1">#REF!</definedName>
    <definedName name="____tax2">#REF!</definedName>
    <definedName name="____tax3">#REF!</definedName>
    <definedName name="____tax4">#REF!</definedName>
    <definedName name="___A69000">#REF!</definedName>
    <definedName name="___A80000">#REF!</definedName>
    <definedName name="___DOW001">#REF!</definedName>
    <definedName name="___DOW002">#REF!</definedName>
    <definedName name="___DOW003">#REF!</definedName>
    <definedName name="___DOW005">#REF!</definedName>
    <definedName name="___SEC1200">#REF!</definedName>
    <definedName name="__10Excel_BuiltIn_Print_Area_30_1">#REF!</definedName>
    <definedName name="__11Excel_BuiltIn_Print_Area_31_1">#REF!</definedName>
    <definedName name="__123Graph_A" hidden="1">'[2]Return income - Kempton-Jones'!#REF!</definedName>
    <definedName name="__123Graph_X" hidden="1">'[2]Return income - Kempton-Jones'!#REF!</definedName>
    <definedName name="__12Excel_BuiltIn_Print_Area_32_1" localSheetId="14">#REF!</definedName>
    <definedName name="__12Excel_BuiltIn_Print_Area_32_1">#REF!</definedName>
    <definedName name="__13Excel_BuiltIn_Print_Area_33_1" localSheetId="14">#REF!</definedName>
    <definedName name="__13Excel_BuiltIn_Print_Area_33_1">#REF!</definedName>
    <definedName name="__14Excel_BuiltIn_Print_Area_34_1" localSheetId="14">#REF!</definedName>
    <definedName name="__14Excel_BuiltIn_Print_Area_34_1">#REF!</definedName>
    <definedName name="__15Excel_BuiltIn_Print_Area_35_1">#REF!</definedName>
    <definedName name="__16Excel_BuiltIn_Print_Area_36_1">#REF!</definedName>
    <definedName name="__17Excel_BuiltIn_Print_Area_37_1">#REF!</definedName>
    <definedName name="__18Excel_BuiltIn_Print_Area_38_1">#REF!</definedName>
    <definedName name="__19Excel_BuiltIn_Print_Area_39_1">#REF!</definedName>
    <definedName name="__1Excel_BuiltIn_Print_Area_21_1">#REF!</definedName>
    <definedName name="__20Excel_BuiltIn_Print_Area_40_1">#REF!</definedName>
    <definedName name="__21Excel_BuiltIn_Print_Area_41_1">#REF!</definedName>
    <definedName name="__22Excel_BuiltIn_Print_Area_42_1">#REF!</definedName>
    <definedName name="__23Excel_BuiltIn_Print_Area_43_1">#REF!</definedName>
    <definedName name="__24Excel_BuiltIn_Print_Area_44_1">#REF!</definedName>
    <definedName name="__25Excel_BuiltIn_Print_Area_45_1">#REF!</definedName>
    <definedName name="__26Excel_BuiltIn_Print_Area_46_1">#REF!</definedName>
    <definedName name="__27Excel_BuiltIn_Print_Area_47_1">#REF!</definedName>
    <definedName name="__28Excel_BuiltIn_Print_Area_48_1">#REF!</definedName>
    <definedName name="__29Excel_BuiltIn_Print_Area_49_1">#REF!</definedName>
    <definedName name="__2Excel_BuiltIn_Print_Area_22_1">#REF!</definedName>
    <definedName name="__30Excel_BuiltIn_Print_Area_50_1">#REF!</definedName>
    <definedName name="__31Excel_BuiltIn_Print_Area_51_1">#REF!</definedName>
    <definedName name="__32Excel_BuiltIn_Print_Area_52_1">#REF!</definedName>
    <definedName name="__33Excel_BuiltIn_Print_Area_53_1">#REF!</definedName>
    <definedName name="__34Excel_BuiltIn_Print_Area_54_1">#REF!</definedName>
    <definedName name="__35Excel_BuiltIn_Print_Area_55_1">#REF!</definedName>
    <definedName name="__36Excel_BuiltIn_Print_Area_56_1">#REF!</definedName>
    <definedName name="__37Excel_BuiltIn_Print_Area_57_1">#REF!</definedName>
    <definedName name="__38Excel_BuiltIn_Print_Area_58_1">#REF!</definedName>
    <definedName name="__39Excel_BuiltIn_Print_Area_59_1">#REF!</definedName>
    <definedName name="__3Excel_BuiltIn_Print_Area_23_1">#REF!</definedName>
    <definedName name="__40Excel_BuiltIn_Print_Area_60_1">#REF!</definedName>
    <definedName name="__41Excel_BuiltIn_Print_Area_62_1">#REF!</definedName>
    <definedName name="__4Excel_BuiltIn_Print_Area_24_1">#REF!</definedName>
    <definedName name="__5Excel_BuiltIn_Print_Area_25_1">#REF!</definedName>
    <definedName name="__6Excel_BuiltIn_Print_Area_26_1">#REF!</definedName>
    <definedName name="__7Excel_BuiltIn_Print_Area_27_1">#REF!</definedName>
    <definedName name="__8Excel_BuiltIn_Print_Area_28_1">#REF!</definedName>
    <definedName name="__9Excel_BuiltIn_Print_Area_29_1">#REF!</definedName>
    <definedName name="__A69000">#REF!</definedName>
    <definedName name="__A80000">#REF!</definedName>
    <definedName name="__DOW001">#REF!</definedName>
    <definedName name="__DOW002">#REF!</definedName>
    <definedName name="__DOW003">#REF!</definedName>
    <definedName name="__DOW005">#REF!</definedName>
    <definedName name="__IntlFixup" hidden="1">TRUE</definedName>
    <definedName name="__SEC1200" localSheetId="14">#REF!</definedName>
    <definedName name="__SEC1200">#REF!</definedName>
    <definedName name="__tax1" localSheetId="14">#REF!</definedName>
    <definedName name="__tax1">#REF!</definedName>
    <definedName name="__tax2" localSheetId="14">#REF!</definedName>
    <definedName name="__tax2">#REF!</definedName>
    <definedName name="__tax3">#REF!</definedName>
    <definedName name="__tax4">#REF!</definedName>
    <definedName name="__VO6">#REF!</definedName>
    <definedName name="_1">#REF!</definedName>
    <definedName name="_10">#REF!</definedName>
    <definedName name="_10Excel_BuiltIn_Print_Area_30_1">#REF!</definedName>
    <definedName name="_11">#REF!</definedName>
    <definedName name="_11Excel_BuiltIn_Print_Area_31_1">#REF!</definedName>
    <definedName name="_12">#REF!</definedName>
    <definedName name="_12Excel_BuiltIn_Print_Area_32_1">#REF!</definedName>
    <definedName name="_13">#REF!</definedName>
    <definedName name="_13Excel_BuiltIn_Print_Area_33_1">#REF!</definedName>
    <definedName name="_14">#REF!</definedName>
    <definedName name="_14Excel_BuiltIn_Print_Area_34_1">#REF!</definedName>
    <definedName name="_15">#REF!</definedName>
    <definedName name="_15Excel_BuiltIn_Print_Area_35_1">#REF!</definedName>
    <definedName name="_16">#REF!</definedName>
    <definedName name="_16Excel_BuiltIn_Print_Area_36_1">#REF!</definedName>
    <definedName name="_17">#REF!</definedName>
    <definedName name="_17Excel_BuiltIn_Print_Area_37_1">#REF!</definedName>
    <definedName name="_18">#REF!</definedName>
    <definedName name="_18Excel_BuiltIn_Print_Area_38_1">#REF!</definedName>
    <definedName name="_19">#REF!</definedName>
    <definedName name="_19Excel_BuiltIn_Print_Area_39_1">#REF!</definedName>
    <definedName name="_1Excel_BuiltIn_Print_Area_21_1">#REF!</definedName>
    <definedName name="_1SCHEDULE_1" localSheetId="14">#REF!</definedName>
    <definedName name="_1SCHEDULE_1">#REF!</definedName>
    <definedName name="_2">#REF!</definedName>
    <definedName name="_20">#REF!</definedName>
    <definedName name="_20Excel_BuiltIn_Print_Area_40_1">#REF!</definedName>
    <definedName name="_21">#REF!</definedName>
    <definedName name="_21Excel_BuiltIn_Print_Area_41_1">#REF!</definedName>
    <definedName name="_22">#REF!</definedName>
    <definedName name="_22Excel_BuiltIn_Print_Area_42_1">#REF!</definedName>
    <definedName name="_23">#REF!</definedName>
    <definedName name="_23Excel_BuiltIn_Print_Area_43_1">#REF!</definedName>
    <definedName name="_24Excel_BuiltIn_Print_Area_44_1">#REF!</definedName>
    <definedName name="_25Excel_BuiltIn_Print_Area_45_1">#REF!</definedName>
    <definedName name="_26Excel_BuiltIn_Print_Area_46_1">#REF!</definedName>
    <definedName name="_27Excel_BuiltIn_Print_Area_47_1">#REF!</definedName>
    <definedName name="_28Excel_BuiltIn_Print_Area_48_1">#REF!</definedName>
    <definedName name="_29Excel_BuiltIn_Print_Area_49_1">#REF!</definedName>
    <definedName name="_2Excel_BuiltIn_Print_Area_22_1">#REF!</definedName>
    <definedName name="_2SCHEDULE_2" localSheetId="14">#REF!</definedName>
    <definedName name="_2SCHEDULE_2">#REF!</definedName>
    <definedName name="_3">#REF!</definedName>
    <definedName name="_30Excel_BuiltIn_Print_Area_50_1">#REF!</definedName>
    <definedName name="_31Excel_BuiltIn_Print_Area_51_1">#REF!</definedName>
    <definedName name="_32Excel_BuiltIn_Print_Area_52_1">#REF!</definedName>
    <definedName name="_33Excel_BuiltIn_Print_Area_53_1">#REF!</definedName>
    <definedName name="_34Excel_BuiltIn_Print_Area_54_1">#REF!</definedName>
    <definedName name="_35Excel_BuiltIn_Print_Area_55_1">#REF!</definedName>
    <definedName name="_36Excel_BuiltIn_Print_Area_56_1">#REF!</definedName>
    <definedName name="_37Excel_BuiltIn_Print_Area_57_1">#REF!</definedName>
    <definedName name="_38Excel_BuiltIn_Print_Area_58_1">#REF!</definedName>
    <definedName name="_39Excel_BuiltIn_Print_Area_59_1">#REF!</definedName>
    <definedName name="_3Excel_BuiltIn_Print_Area_23_1">#REF!</definedName>
    <definedName name="_4">#REF!</definedName>
    <definedName name="_40Excel_BuiltIn_Print_Area_60_1">#REF!</definedName>
    <definedName name="_41Excel_BuiltIn_Print_Area_62_1">#REF!</definedName>
    <definedName name="_42NEW_OFFICES">#REF!</definedName>
    <definedName name="_4Excel_BuiltIn_Print_Area_24_1">#REF!</definedName>
    <definedName name="_5">#REF!</definedName>
    <definedName name="_54NEW_OFFICES">#REF!</definedName>
    <definedName name="_5Excel_BuiltIn_Print_Area_25_1">#REF!</definedName>
    <definedName name="_6">#REF!</definedName>
    <definedName name="_6Excel_BuiltIn_Print_Area_26_1">#REF!</definedName>
    <definedName name="_7">#REF!</definedName>
    <definedName name="_7Excel_BuiltIn_Print_Area_27_1">#REF!</definedName>
    <definedName name="_8">#REF!</definedName>
    <definedName name="_8Excel_BuiltIn_Print_Area_28_1">#REF!</definedName>
    <definedName name="_9">#REF!</definedName>
    <definedName name="_9Excel_BuiltIn_Print_Area_29_1">#REF!</definedName>
    <definedName name="_A69000">#REF!</definedName>
    <definedName name="_A80000">#REF!</definedName>
    <definedName name="_COR2">'[1]Basement Costplan'!#REF!</definedName>
    <definedName name="_COR3">'[1]Basement Costplan'!#REF!</definedName>
    <definedName name="_Datasheet.AccTimeMotor" localSheetId="14">#REF!</definedName>
    <definedName name="_Datasheet.AccTimeMotor">#REF!</definedName>
    <definedName name="_Datasheet.AccTimeMotorRotor" localSheetId="14">#REF!</definedName>
    <definedName name="_Datasheet.AccTimeMotorRotor">#REF!</definedName>
    <definedName name="_Datasheet.Altitude" localSheetId="14">#REF!</definedName>
    <definedName name="_Datasheet.Altitude">#REF!</definedName>
    <definedName name="_Datasheet.AntProt">#REF!</definedName>
    <definedName name="_Datasheet.AreaClassification">#REF!</definedName>
    <definedName name="_Datasheet.Baseplate">#REF!</definedName>
    <definedName name="_Datasheet.BearingDE">#REF!</definedName>
    <definedName name="_Datasheet.BearingNDE">#REF!</definedName>
    <definedName name="_Datasheet.CableEntry">#REF!</definedName>
    <definedName name="_Datasheet.CableSize">#REF!</definedName>
    <definedName name="_Datasheet.CableType">'[3]Data Sheet'!#REF!</definedName>
    <definedName name="_Datasheet.ChemProt" localSheetId="14">#REF!</definedName>
    <definedName name="_Datasheet.ChemProt">#REF!</definedName>
    <definedName name="_Datasheet.DimH" localSheetId="14">#REF!</definedName>
    <definedName name="_Datasheet.DimH">#REF!</definedName>
    <definedName name="_Datasheet.DimL" localSheetId="14">#REF!</definedName>
    <definedName name="_Datasheet.DimL">#REF!</definedName>
    <definedName name="_Datasheet.DimW">#REF!</definedName>
    <definedName name="_Datasheet.Drive">#REF!</definedName>
    <definedName name="_Datasheet.Duty">#REF!</definedName>
    <definedName name="_Datasheet.Earthmm2">#REF!</definedName>
    <definedName name="_Datasheet.Efficiency12L">'[3]Data Sheet'!#REF!</definedName>
    <definedName name="_Datasheet.Efficiency34L">'[3]Data Sheet'!#REF!</definedName>
    <definedName name="_Datasheet.EfficiencyFL">'[3]Data Sheet'!#REF!</definedName>
    <definedName name="_Datasheet.Enclosure" localSheetId="14">#REF!</definedName>
    <definedName name="_Datasheet.Enclosure">#REF!</definedName>
    <definedName name="_Datasheet.ExCert" localSheetId="14">#REF!</definedName>
    <definedName name="_Datasheet.ExCert">#REF!</definedName>
    <definedName name="_Datasheet.ExProtection" localSheetId="14">#REF!</definedName>
    <definedName name="_Datasheet.ExProtection">#REF!</definedName>
    <definedName name="_Datasheet.ExTestAuth">#REF!</definedName>
    <definedName name="_Datasheet.ExZone">#REF!</definedName>
    <definedName name="_Datasheet.FrameNo">#REF!</definedName>
    <definedName name="_Datasheet.FrameSize">#REF!</definedName>
    <definedName name="_Datasheet.FullLoadSpeed">#REF!</definedName>
    <definedName name="_Datasheet.GasGroup">#REF!</definedName>
    <definedName name="_Datasheet.HumidityAt">'[3]Data Sheet'!#REF!</definedName>
    <definedName name="_Datasheet.HumidityPerc">'[3]Data Sheet'!#REF!</definedName>
    <definedName name="_Datasheet.InsulationClass" localSheetId="14">#REF!</definedName>
    <definedName name="_Datasheet.InsulationClass">#REF!</definedName>
    <definedName name="_Datasheet.LRCurrent" localSheetId="14">#REF!</definedName>
    <definedName name="_Datasheet.LRCurrent">#REF!</definedName>
    <definedName name="_Datasheet.LRPowerFactor" localSheetId="14">#REF!</definedName>
    <definedName name="_Datasheet.LRPowerFactor">#REF!</definedName>
    <definedName name="_Datasheet.LRWTimeCold">#REF!</definedName>
    <definedName name="_Datasheet.LRWTimeHot">#REF!</definedName>
    <definedName name="_Datasheet.MassMotor">#REF!</definedName>
    <definedName name="_Datasheet.MassRotor">#REF!</definedName>
    <definedName name="_Datasheet.MotorMagnetisingL">#REF!</definedName>
    <definedName name="_Datasheet.MotorRotorL">#REF!</definedName>
    <definedName name="_Datasheet.MotorRotorR">#REF!</definedName>
    <definedName name="_Datasheet.MotorStatorL">#REF!</definedName>
    <definedName name="_Datasheet.MotorStatorR">#REF!</definedName>
    <definedName name="_Datasheet.MotorSubTransientL">#REF!</definedName>
    <definedName name="_Datasheet.MotorTransientL">#REF!</definedName>
    <definedName name="_Datasheet.Mounting">#REF!</definedName>
    <definedName name="_Datasheet.PaintColour">#REF!</definedName>
    <definedName name="_Datasheet.PaintSpec">#REF!</definedName>
    <definedName name="_Datasheet.PowerFactor12L">#REF!</definedName>
    <definedName name="_Datasheet.PowerFactor34L">#REF!</definedName>
    <definedName name="_Datasheet.PowerFactorFL">#REF!</definedName>
    <definedName name="_Datasheet.RequireEqCircuit">#REF!</definedName>
    <definedName name="_Datasheet.RequireSpVsCurrent">#REF!</definedName>
    <definedName name="_Datasheet.RequireSpVsPF">#REF!</definedName>
    <definedName name="_Datasheet.RequireSpVsTorq">#REF!</definedName>
    <definedName name="_Datasheet.Rotation">#REF!</definedName>
    <definedName name="_Datasheet.ServiceFactor">#REF!</definedName>
    <definedName name="_Datasheet.SignDate">#REF!</definedName>
    <definedName name="_Datasheet.SignDesignation">'[3]Data Sheet'!#REF!</definedName>
    <definedName name="_Datasheet.SignName">'[3]Data Sheet'!#REF!</definedName>
    <definedName name="_Datasheet.Sound" localSheetId="14">#REF!</definedName>
    <definedName name="_Datasheet.Sound">#REF!</definedName>
    <definedName name="_Datasheet.StartsCold" localSheetId="14">#REF!</definedName>
    <definedName name="_Datasheet.StartsCold">#REF!</definedName>
    <definedName name="_Datasheet.StartsHot" localSheetId="14">#REF!</definedName>
    <definedName name="_Datasheet.StartsHot">#REF!</definedName>
    <definedName name="_Datasheet.StartType">#REF!</definedName>
    <definedName name="_Datasheet.StartVoltDrop">#REF!</definedName>
    <definedName name="_Datasheet.SyncSpeed">#REF!</definedName>
    <definedName name="_Datasheet.SystemNeutral">#REF!</definedName>
    <definedName name="_Datasheet.TempClass">'[3]Data Sheet'!#REF!</definedName>
    <definedName name="_Datasheet.TempClassification" localSheetId="14">#REF!</definedName>
    <definedName name="_Datasheet.TempClassification">#REF!</definedName>
    <definedName name="_Datasheet.TempMax" localSheetId="14">'[3]Data Sheet'!#REF!</definedName>
    <definedName name="_Datasheet.TempMax">'[3]Data Sheet'!#REF!</definedName>
    <definedName name="_Datasheet.TempMin">'[3]Data Sheet'!#REF!</definedName>
    <definedName name="_Datasheet.TermBox" localSheetId="14">#REF!</definedName>
    <definedName name="_Datasheet.TermBox">#REF!</definedName>
    <definedName name="_Datasheet.TorqueBD" localSheetId="14">#REF!</definedName>
    <definedName name="_Datasheet.TorqueBD">#REF!</definedName>
    <definedName name="_Datasheet.TorqueFL" localSheetId="14">#REF!</definedName>
    <definedName name="_Datasheet.TorqueFL">#REF!</definedName>
    <definedName name="_Datasheet.TorqueLR">#REF!</definedName>
    <definedName name="_Datasheet.TorquePU">'[3]Data Sheet'!#REF!</definedName>
    <definedName name="_Datasheet.WindingConn" localSheetId="14">#REF!</definedName>
    <definedName name="_Datasheet.WindingConn">#REF!</definedName>
    <definedName name="_Datasheet.WithVSD" localSheetId="14">#REF!</definedName>
    <definedName name="_Datasheet.WithVSD">#REF!</definedName>
    <definedName name="_Datasheet.WK2Motor" localSheetId="14">#REF!</definedName>
    <definedName name="_Datasheet.WK2Motor">#REF!</definedName>
    <definedName name="_Datasheet.WK2MotorDrive">#REF!</definedName>
    <definedName name="_Datasheet.Zone">#REF!</definedName>
    <definedName name="_DEV">#REF!</definedName>
    <definedName name="_Document.Description">#REF!</definedName>
    <definedName name="_Document.Notes">#REF!</definedName>
    <definedName name="_Document.Rev">#REF!</definedName>
    <definedName name="_Document.TagNum">#REF!</definedName>
    <definedName name="_DOW001">#REF!</definedName>
    <definedName name="_DOW002">#REF!</definedName>
    <definedName name="_DOW003">#REF!</definedName>
    <definedName name="_DOW005">#REF!</definedName>
    <definedName name="_dpc250">#REF!</definedName>
    <definedName name="_EE_">#N/A</definedName>
    <definedName name="_EIndex.Amp" localSheetId="14">#REF!</definedName>
    <definedName name="_EIndex.Amp">#REF!</definedName>
    <definedName name="_EIndex.Freq" localSheetId="14">'[3]Data Sheet'!#REF!</definedName>
    <definedName name="_EIndex.Freq">'[3]Data Sheet'!#REF!</definedName>
    <definedName name="_EIndex.Manufacturer" localSheetId="14">#REF!</definedName>
    <definedName name="_EIndex.Manufacturer">#REF!</definedName>
    <definedName name="_EIndex.Notes" localSheetId="14">#REF!</definedName>
    <definedName name="_EIndex.Notes">#REF!</definedName>
    <definedName name="_EIndex.Phases" localSheetId="14">'[3]Data Sheet'!#REF!</definedName>
    <definedName name="_EIndex.Phases">'[3]Data Sheet'!#REF!</definedName>
    <definedName name="_EIndex.Power" localSheetId="14">#REF!</definedName>
    <definedName name="_EIndex.Power">#REF!</definedName>
    <definedName name="_EIndex.Service" localSheetId="14">#REF!</definedName>
    <definedName name="_EIndex.Service">#REF!</definedName>
    <definedName name="_EIndex.TagNum" localSheetId="14">#REF!</definedName>
    <definedName name="_EIndex.TagNum">#REF!</definedName>
    <definedName name="_EIndex.Unit">#REF!</definedName>
    <definedName name="_EIndex.Volt">'[3]Data Sheet'!#REF!</definedName>
    <definedName name="_END1">'[4]Add Inst for Analysis'!#REF!</definedName>
    <definedName name="_END2">'[4]Add Inst for Analysis'!#REF!</definedName>
    <definedName name="_Fill" localSheetId="14" hidden="1">#REF!</definedName>
    <definedName name="_Fill" hidden="1">#REF!</definedName>
    <definedName name="_FIN8">[5]Input!$C$43</definedName>
    <definedName name="_Key1" localSheetId="14">#REF!</definedName>
    <definedName name="_Key1">#REF!</definedName>
    <definedName name="_MES193" localSheetId="14">#REF!</definedName>
    <definedName name="_MES193">#REF!</definedName>
    <definedName name="_mes245" localSheetId="14">#REF!</definedName>
    <definedName name="_mes245">#REF!</definedName>
    <definedName name="_MES395">#REF!</definedName>
    <definedName name="_NN1">#REF!</definedName>
    <definedName name="_NN2">#REF!</definedName>
    <definedName name="_NN3">#REF!</definedName>
    <definedName name="_Order1" hidden="1">0</definedName>
    <definedName name="_Order2" hidden="1">0</definedName>
    <definedName name="_Parse_Out" hidden="1">#REF!</definedName>
    <definedName name="_Parse_Out2" hidden="1">#REF!</definedName>
    <definedName name="_ProjectInfo.ClientLocation">#REF!</definedName>
    <definedName name="_ProjectInfo.ProjectDescription">#REF!</definedName>
    <definedName name="_ProjectInfo.ProjectName">#REF!</definedName>
    <definedName name="_Revision.ApprovedBy">#REF!</definedName>
    <definedName name="_Revision.CheckedBy">#REF!</definedName>
    <definedName name="_Revision.Rev">#REF!</definedName>
    <definedName name="_Revision.RevBy">#REF!</definedName>
    <definedName name="_Revision.RevDate">#REF!</definedName>
    <definedName name="_Revision.RevTitle">#REF!</definedName>
    <definedName name="_SCR100">#REF!</definedName>
    <definedName name="_scr30">#REF!</definedName>
    <definedName name="_SCR40">#REF!</definedName>
    <definedName name="_SCR75">#REF!</definedName>
    <definedName name="_sec12">#REF!</definedName>
    <definedName name="_SEC1200">#REF!</definedName>
    <definedName name="_SEC13">#REF!</definedName>
    <definedName name="_SEC1300">#REF!</definedName>
    <definedName name="_Sort">#REF!</definedName>
    <definedName name="_SUMMARY_OF_COS">#REF!</definedName>
    <definedName name="_tax1">#REF!</definedName>
    <definedName name="_tax2">#REF!</definedName>
    <definedName name="_tax3">#REF!</definedName>
    <definedName name="_tax4">#REF!</definedName>
    <definedName name="_TCA">#N/A</definedName>
    <definedName name="_VAL1" localSheetId="14">#REF!</definedName>
    <definedName name="_VAL1">#REF!</definedName>
    <definedName name="_VAL2" localSheetId="14">#REF!</definedName>
    <definedName name="_VAL2">#REF!</definedName>
    <definedName name="_VAL3" localSheetId="14">#REF!</definedName>
    <definedName name="_VAL3">#REF!</definedName>
    <definedName name="_VAL4">#REF!</definedName>
    <definedName name="_VAL5">#REF!</definedName>
    <definedName name="_VAL6">#REF!</definedName>
    <definedName name="_VO6">#REF!</definedName>
    <definedName name="a">#REF!</definedName>
    <definedName name="A_11">#REF!</definedName>
    <definedName name="A_2">#REF!</definedName>
    <definedName name="A_8">'[6]50 kl'!#REF!</definedName>
    <definedName name="AA" localSheetId="14">#REF!</definedName>
    <definedName name="AA">#REF!</definedName>
    <definedName name="AAA" localSheetId="14">#REF!</definedName>
    <definedName name="AAA">#REF!</definedName>
    <definedName name="aaaa" localSheetId="14">#REF!</definedName>
    <definedName name="aaaa">#REF!</definedName>
    <definedName name="ab">#REF!</definedName>
    <definedName name="abc" localSheetId="14">-FV(Interest_Rate/12,'Schedule 2'!Payment_Number,-'Schedule 2'!Monthly_Payment,Loan_Amount)</definedName>
    <definedName name="abc">-FV(Interest_Rate/12,Payment_Number,-Monthly_Payment,Loan_Amount)</definedName>
    <definedName name="abcdef">#N/A</definedName>
    <definedName name="acidetch" localSheetId="14">#REF!</definedName>
    <definedName name="acidetch">#REF!</definedName>
    <definedName name="ACT" localSheetId="14">#REF!</definedName>
    <definedName name="ACT">#REF!</definedName>
    <definedName name="ACTIVE" localSheetId="14">'[7]2. - Residual'!#REF!</definedName>
    <definedName name="ACTIVE">'[7]2. - Residual'!#REF!</definedName>
    <definedName name="agrared" localSheetId="14">#REF!</definedName>
    <definedName name="agrared">#REF!</definedName>
    <definedName name="ahakbfabflVCv" localSheetId="14">#REF!</definedName>
    <definedName name="ahakbfabflVCv">#REF!</definedName>
    <definedName name="ALL" localSheetId="14">#REF!</definedName>
    <definedName name="ALL">#REF!</definedName>
    <definedName name="ALLDIMS">#REF!</definedName>
    <definedName name="AMBAG">#REF!</definedName>
    <definedName name="ANNEXURE">#REF!</definedName>
    <definedName name="ANNUAL_EXPENDIT">#REF!</definedName>
    <definedName name="ant">#REF!</definedName>
    <definedName name="Area">#REF!</definedName>
    <definedName name="AREA0">#REF!</definedName>
    <definedName name="AREA1">#REF!</definedName>
    <definedName name="AREA2">#REF!</definedName>
    <definedName name="asddddd">#REF!</definedName>
    <definedName name="ASFASF">#REF!</definedName>
    <definedName name="assfa" localSheetId="14" hidden="1">'[2]Return income - Kempton-Jones'!#REF!</definedName>
    <definedName name="assfa" hidden="1">'[2]Return income - Kempton-Jones'!#REF!</definedName>
    <definedName name="Assignment_Table" localSheetId="14">#REF!</definedName>
    <definedName name="Assignment_Table">#REF!</definedName>
    <definedName name="Assoc_Works">[8]TABLES!$E$36</definedName>
    <definedName name="b" localSheetId="14">#REF!</definedName>
    <definedName name="b">#REF!</definedName>
    <definedName name="bag" localSheetId="14">#REF!</definedName>
    <definedName name="bag">#REF!</definedName>
    <definedName name="bagging" localSheetId="14">#REF!</definedName>
    <definedName name="bagging">#REF!</definedName>
    <definedName name="BALC1" localSheetId="14">'[1]Basement Costplan'!#REF!</definedName>
    <definedName name="BALC1">'[1]Basement Costplan'!#REF!</definedName>
    <definedName name="BALC2" localSheetId="14">'[1]Basement Costplan'!#REF!</definedName>
    <definedName name="BALC2">'[1]Basement Costplan'!#REF!</definedName>
    <definedName name="BALC3" localSheetId="14">'[1]Basement Costplan'!#REF!</definedName>
    <definedName name="BALC3">'[1]Basement Costplan'!#REF!</definedName>
    <definedName name="banzieast" localSheetId="14">#REF!</definedName>
    <definedName name="banzieast">#REF!</definedName>
    <definedName name="banzieast_11" localSheetId="14">#REF!</definedName>
    <definedName name="banzieast_11">#REF!</definedName>
    <definedName name="banzieast_2" localSheetId="14">#REF!</definedName>
    <definedName name="banzieast_2">#REF!</definedName>
    <definedName name="banzieasthh">#REF!</definedName>
    <definedName name="banzieasthh_11">#REF!</definedName>
    <definedName name="banzieasthh_2">#REF!</definedName>
    <definedName name="baseitem">#REF!</definedName>
    <definedName name="baseoh">#REF!</definedName>
    <definedName name="basevol">#REF!</definedName>
    <definedName name="BASIS">#REF!</definedName>
    <definedName name="BAYS">#REF!</definedName>
    <definedName name="BB167A9">#REF!</definedName>
    <definedName name="BD239\">#REF!</definedName>
    <definedName name="Bedding">#REF!</definedName>
    <definedName name="Bedding_11">#REF!</definedName>
    <definedName name="Bedding_2">#REF!</definedName>
    <definedName name="Beg_Bal">#REF!</definedName>
    <definedName name="Beginning_Balance" localSheetId="14">-FV(Interest_Rate/12,'Schedule 2'!Payment_Number-1,-'Schedule 2'!Monthly_Payment,Loan_Amount)</definedName>
    <definedName name="Beginning_Balance">-FV(Interest_Rate/12,Payment_Number-1,-Monthly_Payment,Loan_Amount)</definedName>
    <definedName name="Bends11.25" localSheetId="14">#REF!</definedName>
    <definedName name="Bends11.25">#REF!</definedName>
    <definedName name="Bends22.5" localSheetId="14">#REF!</definedName>
    <definedName name="Bends22.5">#REF!</definedName>
    <definedName name="Bends45" localSheetId="14">#REF!</definedName>
    <definedName name="Bends45">#REF!</definedName>
    <definedName name="Bends90">#REF!</definedName>
    <definedName name="BFI">#REF!</definedName>
    <definedName name="BFS">#REF!</definedName>
    <definedName name="bidim">#REF!</definedName>
    <definedName name="BIGEN_AFRICA_no" localSheetId="14">'[9]EC 7'!$F$14</definedName>
    <definedName name="BIGEN_AFRICA_no">#REF!</definedName>
    <definedName name="bill" localSheetId="14">#REF!</definedName>
    <definedName name="bill">#REF!</definedName>
    <definedName name="BINGOMA" localSheetId="14">#REF!</definedName>
    <definedName name="BINGOMA">#REF!</definedName>
    <definedName name="bitupaint" localSheetId="14">#REF!</definedName>
    <definedName name="bitupaint">#REF!</definedName>
    <definedName name="bituthene">#REF!</definedName>
    <definedName name="BORDER">#REF!</definedName>
    <definedName name="BORDER1">#REF!</definedName>
    <definedName name="BOREDR1">#REF!</definedName>
    <definedName name="boxes">#REF!</definedName>
    <definedName name="br">#REF!</definedName>
    <definedName name="BSIPbPageSetupChartSize" hidden="1">1</definedName>
    <definedName name="BSIPbPageSetupChartSize_0" hidden="1">-2146826246</definedName>
    <definedName name="BSIPbPageSetupDraftQuality" hidden="1">1</definedName>
    <definedName name="BSIPbPageSetupDraftQuality_0" hidden="1">0</definedName>
    <definedName name="BSIPbPageSetupDrawingColor" hidden="1">1</definedName>
    <definedName name="BSIPbPageSetupDrawingColor_0" hidden="1">0</definedName>
    <definedName name="BSIPbPageSetupFitToPagesTall" hidden="1">1</definedName>
    <definedName name="BSIPbPageSetupFitToPagesTall_0" hidden="1">0</definedName>
    <definedName name="BSIPbPageSetupFitToPagesWide" hidden="1">1</definedName>
    <definedName name="BSIPbPageSetupFitToPagesWide_0" hidden="1">0</definedName>
    <definedName name="BSIPbPageSetupMediaName" hidden="1">1</definedName>
    <definedName name="BSIPbPageSetupMediaName_0" hidden="1">"ISO A4 (210 x 297 mm)"</definedName>
    <definedName name="BSIPbPageSetupPageOrientation" hidden="1">1</definedName>
    <definedName name="BSIPbPageSetupPageOrientation_0" hidden="1">1</definedName>
    <definedName name="BSIPbPageSetupPaperHeight" hidden="1">1</definedName>
    <definedName name="BSIPbPageSetupPaperHeight_0" hidden="1">841.8902184</definedName>
    <definedName name="BSIPbPageSetupPaperMarginBottom" hidden="1">1</definedName>
    <definedName name="BSIPbPageSetupPaperMarginBottom_0" hidden="1">53.8582677165354</definedName>
    <definedName name="BSIPbPageSetupPaperMarginFooter" hidden="1">1</definedName>
    <definedName name="BSIPbPageSetupPaperMarginFooter_0" hidden="1">22.6771653543307</definedName>
    <definedName name="BSIPbPageSetupPaperMarginHeader" hidden="1">1</definedName>
    <definedName name="BSIPbPageSetupPaperMarginHeader_0" hidden="1">22.6771653543307</definedName>
    <definedName name="BSIPbPageSetupPaperMarginLeft" hidden="1">1</definedName>
    <definedName name="BSIPbPageSetupPaperMarginLeft_0" hidden="1">17.007874015748</definedName>
    <definedName name="BSIPbPageSetupPaperMarginRight" hidden="1">1</definedName>
    <definedName name="BSIPbPageSetupPaperMarginRight_0" hidden="1">17.007874015748</definedName>
    <definedName name="BSIPbPageSetupPaperMarginTop" hidden="1">1</definedName>
    <definedName name="BSIPbPageSetupPaperMarginTop_0" hidden="1">53.8582677165354</definedName>
    <definedName name="BSIPbPageSetupPaperWidth" hidden="1">1</definedName>
    <definedName name="BSIPbPageSetupPaperWidth_0" hidden="1">595.275912</definedName>
    <definedName name="BSIPbPageSetupPlotSizeType" hidden="1">1</definedName>
    <definedName name="BSIPbPageSetupPlotSizeType_0" hidden="1">1</definedName>
    <definedName name="BSIPbPageSetupPrintCellErrors" hidden="1">1</definedName>
    <definedName name="BSIPbPageSetupPrintCellErrors_0" hidden="1">0</definedName>
    <definedName name="BSIPbPageSetupPrintComments" hidden="1">1</definedName>
    <definedName name="BSIPbPageSetupPrintComments_0" hidden="1">-4142</definedName>
    <definedName name="BSIPbPageSetupPrintGridlines" hidden="1">1</definedName>
    <definedName name="BSIPbPageSetupPrintGridlines_0" hidden="1">0</definedName>
    <definedName name="BSIPbPageSetupUseStandardMargins" hidden="1">1</definedName>
    <definedName name="BSIPbPageSetupUseStandardMargins_0" hidden="1">1</definedName>
    <definedName name="BSIPbPageSetupUseZoom" hidden="1">1</definedName>
    <definedName name="BSIPbPageSetupUseZoom_0" hidden="1">1</definedName>
    <definedName name="BSIPbPageSetupZoom" hidden="1">1</definedName>
    <definedName name="BSIPbPageSetupZoom_0" hidden="1">90</definedName>
    <definedName name="BSIPlots" hidden="1">1</definedName>
    <definedName name="BSIPlots_0" hidden="1">"53.8582677165354þ53.8582677165354þ17.007874015748þ17.007874015748þ22.6771653543307þ22.6771653543307þ1þ1þ90þ0þ0þ1þ0þ0þ0þ-4142þ0þ-2146826246þ1þISO A4 (210 x 297 mm)þ595.275912þ841.8902184"</definedName>
    <definedName name="BSIWhichPageSetup" hidden="1">1</definedName>
    <definedName name="BSIWhichPageSetup_0" hidden="1">"1þ"</definedName>
    <definedName name="button_area_1" localSheetId="14">#REF!</definedName>
    <definedName name="button_area_1">#REF!</definedName>
    <definedName name="C_" localSheetId="14">#REF!</definedName>
    <definedName name="C_">#REF!</definedName>
    <definedName name="CAD" localSheetId="14">#REF!</definedName>
    <definedName name="CAD">#REF!</definedName>
    <definedName name="CAF">#REF!</definedName>
    <definedName name="CalcStatus">[8]TABLES!$N$2:$N$6</definedName>
    <definedName name="carol" localSheetId="14">#REF!</definedName>
    <definedName name="carol">#REF!</definedName>
    <definedName name="CARPETS" localSheetId="14">[1]Tiling!#REF!</definedName>
    <definedName name="CARPETS">[1]Tiling!#REF!</definedName>
    <definedName name="CASPL" localSheetId="14">#REF!</definedName>
    <definedName name="CASPL">#REF!</definedName>
    <definedName name="CC">'[10]Customize Your Invoice'!$G$22:$G$25</definedName>
    <definedName name="CCT" localSheetId="14">#REF!</definedName>
    <definedName name="CCT">#REF!</definedName>
    <definedName name="cdk" localSheetId="14">#REF!</definedName>
    <definedName name="cdk">#REF!</definedName>
    <definedName name="celltips_area" localSheetId="14">#REF!</definedName>
    <definedName name="celltips_area">#REF!</definedName>
    <definedName name="CERT_PWD_VALUE">#REF!</definedName>
    <definedName name="CERT_RANGE_COPY">#REF!</definedName>
    <definedName name="CERT_WDTD_LESS_RET_VALUE">#REF!</definedName>
    <definedName name="CERTICATE_NO">#REF!</definedName>
    <definedName name="CERTIFICATE">#REF!</definedName>
    <definedName name="CERTNO">#REF!</definedName>
    <definedName name="chambers_valves">#REF!</definedName>
    <definedName name="channelelct">#REF!</definedName>
    <definedName name="channelelect1">#REF!</definedName>
    <definedName name="CivilPS">[11]TABLES!$A$29:$C$42</definedName>
    <definedName name="CLIENT_DEPT" localSheetId="14">#REF!</definedName>
    <definedName name="CLIENT_DEPT">#REF!</definedName>
    <definedName name="ColumnTitle1">[12]!Quotation[[#Headers],[QUANTITY]]</definedName>
    <definedName name="ColumnTitleRegion1..B11.1" localSheetId="14">#REF!</definedName>
    <definedName name="ColumnTitleRegion1..B11.1">#REF!</definedName>
    <definedName name="ColumnTitleRegion2..G14.1" localSheetId="14">[12]Quotation!#REF!</definedName>
    <definedName name="ColumnTitleRegion2..G14.1">[12]Quotation!#REF!</definedName>
    <definedName name="COMPUTER" localSheetId="14">[1]Tiling!#REF!</definedName>
    <definedName name="COMPUTER">[1]Tiling!#REF!</definedName>
    <definedName name="CONC" localSheetId="14">#REF!</definedName>
    <definedName name="CONC">#REF!</definedName>
    <definedName name="CONC15" localSheetId="14">#REF!</definedName>
    <definedName name="CONC15">#REF!</definedName>
    <definedName name="CONC20" localSheetId="14">#REF!</definedName>
    <definedName name="CONC20">#REF!</definedName>
    <definedName name="CONC25">#REF!</definedName>
    <definedName name="CONC30">#REF!</definedName>
    <definedName name="CONC40">#REF!</definedName>
    <definedName name="CONC45">#REF!</definedName>
    <definedName name="Concrete">#REF!</definedName>
    <definedName name="Concrete_11">#REF!</definedName>
    <definedName name="Concrete_2">#REF!</definedName>
    <definedName name="ConcreteClass" localSheetId="14">#REF!</definedName>
    <definedName name="ConcreteClass">#REF!</definedName>
    <definedName name="CONCRETEDIMS">#REF!</definedName>
    <definedName name="ConcretePressureClass" localSheetId="14">#REF!</definedName>
    <definedName name="ConcretePressureClass">#REF!</definedName>
    <definedName name="CONSESC">#REF!</definedName>
    <definedName name="CONTRACT_COMMENCE">#REF!</definedName>
    <definedName name="Contract_Description" localSheetId="14">'[9]EC 7'!$F$15</definedName>
    <definedName name="Contract_Description">#REF!</definedName>
    <definedName name="CONTRACT_NAME" localSheetId="14">'[9]EC 1'!#REF!</definedName>
    <definedName name="CONTRACT_NAME">#REF!</definedName>
    <definedName name="Contract_no" localSheetId="14">'[9]EC 7'!$F$13</definedName>
    <definedName name="Contract_no">#REF!</definedName>
    <definedName name="CONTRACT_VALUE" localSheetId="14">#REF!</definedName>
    <definedName name="CONTRACT_VALUE">#REF!</definedName>
    <definedName name="CONTRACTOR" localSheetId="14">#REF!</definedName>
    <definedName name="CONTRACTOR">#REF!</definedName>
    <definedName name="CONTRACTOR_ADDRESS" localSheetId="14">#REF!</definedName>
    <definedName name="CONTRACTOR_ADDRESS">#REF!</definedName>
    <definedName name="CONTRACTOR_VAT_NO">#REF!</definedName>
    <definedName name="CONTROL_OFFICE">#REF!</definedName>
    <definedName name="CORRIDOR1">'[1]Basement Costplan'!#REF!</definedName>
    <definedName name="Corrosion" localSheetId="14">#REF!</definedName>
    <definedName name="Corrosion">#REF!</definedName>
    <definedName name="COSTBedding" localSheetId="14">[13]Schedule_of_Quantities!$F$26</definedName>
    <definedName name="COSTBedding">#REF!</definedName>
    <definedName name="COSTBeddingA" localSheetId="14">[14]Schedule_of_Quantities!$F$32</definedName>
    <definedName name="COSTBeddingA">#REF!</definedName>
    <definedName name="COSTBeddingB" localSheetId="14">[14]Schedule_of_Quantities!$F$33</definedName>
    <definedName name="COSTBeddingB">#REF!</definedName>
    <definedName name="COSTBeddingC" localSheetId="14">[14]Schedule_of_Quantities!$F$34</definedName>
    <definedName name="COSTBeddingC">#REF!</definedName>
    <definedName name="COSTBeddingD" localSheetId="14">[14]Schedule_of_Quantities!$F$35</definedName>
    <definedName name="COSTBeddingD">#REF!</definedName>
    <definedName name="COSTBeddingF" localSheetId="14">[14]Schedule_of_Quantities!$F$31</definedName>
    <definedName name="COSTBeddingF">#REF!</definedName>
    <definedName name="COSTBFILL" localSheetId="14">[13]Schedule_of_Quantities!$F$30</definedName>
    <definedName name="COSTBFILL">#REF!</definedName>
    <definedName name="COSTEXC01" localSheetId="14">[13]Schedule_of_Quantities!$F$16</definedName>
    <definedName name="COSTEXC01">#REF!</definedName>
    <definedName name="COSTEXC02" localSheetId="14">[13]Schedule_of_Quantities!$F$17</definedName>
    <definedName name="COSTEXC02">#REF!</definedName>
    <definedName name="COSTEXC03" localSheetId="14">[13]Schedule_of_Quantities!$F$18</definedName>
    <definedName name="COSTEXC03">#REF!</definedName>
    <definedName name="COSTEXC04" localSheetId="14">[13]Schedule_of_Quantities!$F$19</definedName>
    <definedName name="COSTEXC04">#REF!</definedName>
    <definedName name="COSTEXC05" localSheetId="14">[13]Schedule_of_Quantities!$F$20</definedName>
    <definedName name="COSTEXC05">#REF!</definedName>
    <definedName name="COSTEXC06" localSheetId="14">[13]Schedule_of_Quantities!$F$21</definedName>
    <definedName name="COSTEXC06">#REF!</definedName>
    <definedName name="COSTEXC07" localSheetId="14">[13]Schedule_of_Quantities!$F$22</definedName>
    <definedName name="COSTEXC07">#REF!</definedName>
    <definedName name="COSTEXC08" localSheetId="14">[15]Schedule_of_Quantities!$F$20</definedName>
    <definedName name="COSTEXC08">#REF!</definedName>
    <definedName name="COSTEXC09" localSheetId="14">[15]Schedule_of_Quantities!$F$21</definedName>
    <definedName name="COSTEXC09">#REF!</definedName>
    <definedName name="COSTEXC10" localSheetId="14">[16]Schedule_of_Quantities!$F$25</definedName>
    <definedName name="COSTEXC10">#REF!</definedName>
    <definedName name="COSTMH01" localSheetId="14">[13]Schedule_of_Quantities!$F$33</definedName>
    <definedName name="COSTMH01">#REF!</definedName>
    <definedName name="COSTMH02" localSheetId="14">[13]Schedule_of_Quantities!$F$34</definedName>
    <definedName name="COSTMH02">#REF!</definedName>
    <definedName name="COSTMH03" localSheetId="14">[13]Schedule_of_Quantities!$F$35</definedName>
    <definedName name="COSTMH03">#REF!</definedName>
    <definedName name="COSTMH04" localSheetId="14">[13]Schedule_of_Quantities!$F$36</definedName>
    <definedName name="COSTMH04">#REF!</definedName>
    <definedName name="COSTMH05" localSheetId="14">[13]Schedule_of_Quantities!$F$37</definedName>
    <definedName name="COSTMH05">#REF!</definedName>
    <definedName name="COSTMH06" localSheetId="14">[13]Schedule_of_Quantities!$F$38</definedName>
    <definedName name="COSTMH06">#REF!</definedName>
    <definedName name="COSTMH07" localSheetId="14">[13]Schedule_of_Quantities!$F$39</definedName>
    <definedName name="COSTMH07">#REF!</definedName>
    <definedName name="COSTMH08" localSheetId="14">[17]Schedule_of_Quantities!$F$55</definedName>
    <definedName name="COSTMH08">#REF!</definedName>
    <definedName name="COSTMH09" localSheetId="14">[17]Schedule_of_Quantities!$F$56</definedName>
    <definedName name="COSTMH09">#REF!</definedName>
    <definedName name="COSTMH10" localSheetId="14">[17]Schedule_of_Quantities!$F$57</definedName>
    <definedName name="COSTMH10">#REF!</definedName>
    <definedName name="COSTMH11" localSheetId="14">[17]Schedule_of_Quantities!$F$58</definedName>
    <definedName name="COSTMH11">#REF!</definedName>
    <definedName name="COSTMH12" localSheetId="14">[17]Schedule_of_Quantities!$F$59</definedName>
    <definedName name="COSTMH12">#REF!</definedName>
    <definedName name="COSTPIPE1151" localSheetId="14">[18]Schedule_of_Quantities!$F$9</definedName>
    <definedName name="COSTPIPE1151">#REF!</definedName>
    <definedName name="COSTPIPE1200" localSheetId="14">[19]Schedule_of_Quantities!$F$5</definedName>
    <definedName name="COSTPIPE1200">#REF!</definedName>
    <definedName name="COSTPIPE140" localSheetId="14">[16]Schedule_of_Quantities!$F$5</definedName>
    <definedName name="COSTPIPE140">#REF!</definedName>
    <definedName name="COSTPIPE1500" localSheetId="14">[19]Schedule_of_Quantities!$F$6</definedName>
    <definedName name="COSTPIPE1500">#REF!</definedName>
    <definedName name="COSTPIPE151" localSheetId="14">[15]Schedule_of_Quantities!$F$7</definedName>
    <definedName name="COSTPIPE151">#REF!</definedName>
    <definedName name="COSTPIPE175" localSheetId="14">[16]Schedule_of_Quantities!$F$6</definedName>
    <definedName name="COSTPIPE175">#REF!</definedName>
    <definedName name="COSTPIPE1800" localSheetId="14">[20]Schedule_of_Quantities!$F$7</definedName>
    <definedName name="COSTPIPE1800">#REF!</definedName>
    <definedName name="COSTPIPE188">[14]Schedule_of_Quantities!$F$6</definedName>
    <definedName name="COSTPIPE219" localSheetId="14">[16]Schedule_of_Quantities!$F$7</definedName>
    <definedName name="COSTPIPE219">#REF!</definedName>
    <definedName name="COSTPIPE235">[14]Schedule_of_Quantities!$F$7</definedName>
    <definedName name="COSTPIPE2400" localSheetId="14">[19]Schedule_of_Quantities!$F$7</definedName>
    <definedName name="COSTPIPE2400">#REF!</definedName>
    <definedName name="COSTPIPE276" localSheetId="14">[16]Schedule_of_Quantities!$F$8</definedName>
    <definedName name="COSTPIPE276">#REF!</definedName>
    <definedName name="COSTPIPE297">[14]Schedule_of_Quantities!$F$8</definedName>
    <definedName name="COSTPIPE311" localSheetId="14">[16]Schedule_of_Quantities!$F$9</definedName>
    <definedName name="COSTPIPE311">#REF!</definedName>
    <definedName name="COSTPIPE334">[14]Schedule_of_Quantities!$F$9</definedName>
    <definedName name="COSTPIPE376">[14]Schedule_of_Quantities!$F$10</definedName>
    <definedName name="COSTPIPE400" localSheetId="14">[16]Schedule_of_Quantities!$F$10</definedName>
    <definedName name="COSTPIPE400">#REF!</definedName>
    <definedName name="COSTPIPE424">[14]Schedule_of_Quantities!$F$11</definedName>
    <definedName name="COSTPIPE445" localSheetId="14">[13]Schedule_of_Quantities!$F$11</definedName>
    <definedName name="COSTPIPE445">#REF!</definedName>
    <definedName name="COSTPIPE514" localSheetId="14">[21]Schedule_of_Quantities!$F$6</definedName>
    <definedName name="COSTPIPE514">#REF!</definedName>
    <definedName name="COSTPIPE560" localSheetId="14">[16]Schedule_of_Quantities!$F$11</definedName>
    <definedName name="COSTPIPE560">#REF!</definedName>
    <definedName name="COSTPIPE585" localSheetId="14">[22]Schedule_of_Quantities!$F$6</definedName>
    <definedName name="COSTPIPE585">#REF!</definedName>
    <definedName name="COSTPIPE593">[14]Schedule_of_Quantities!$F$12</definedName>
    <definedName name="COSTPIPE600" localSheetId="14">[20]Schedule_of_Quantities!$F$5</definedName>
    <definedName name="COSTPIPE600">#REF!</definedName>
    <definedName name="COSTPIPE647" localSheetId="14">[13]Schedule_of_Quantities!$F$8</definedName>
    <definedName name="COSTPIPE647">#REF!</definedName>
    <definedName name="COSTPIPE718" localSheetId="14">[13]Schedule_of_Quantities!$F$7</definedName>
    <definedName name="COSTPIPE718">#REF!</definedName>
    <definedName name="COSTPIPE788" localSheetId="14">[13]Schedule_of_Quantities!$F$6</definedName>
    <definedName name="COSTPIPE788">#REF!</definedName>
    <definedName name="COSTPIPE900" localSheetId="14">[23]Schedule_of_Quantities!$F$5</definedName>
    <definedName name="COSTPIPE900">#REF!</definedName>
    <definedName name="COSTPIPE986" localSheetId="14">[13]Schedule_of_Quantities!$F$5</definedName>
    <definedName name="COSTPIPE986">#REF!</definedName>
    <definedName name="COSTPLAN" localSheetId="14">#REF!</definedName>
    <definedName name="COSTPLAN">#REF!</definedName>
    <definedName name="COSTSelBFILL" localSheetId="14">[13]Schedule_of_Quantities!$F$28</definedName>
    <definedName name="COSTSelBFILL">#REF!</definedName>
    <definedName name="COSTSelFillA" localSheetId="14">[14]Schedule_of_Quantities!$F$42</definedName>
    <definedName name="COSTSelFillA">#REF!</definedName>
    <definedName name="COSTSelFillB" localSheetId="14">[14]Schedule_of_Quantities!$F$43</definedName>
    <definedName name="COSTSelFillB">#REF!</definedName>
    <definedName name="COSTSelFillC" localSheetId="14">[14]Schedule_of_Quantities!$F$44</definedName>
    <definedName name="COSTSelFillC">#REF!</definedName>
    <definedName name="COSTSelFillF" localSheetId="14">[14]Schedule_of_Quantities!$F$41</definedName>
    <definedName name="COSTSelFillF">#REF!</definedName>
    <definedName name="CoTRigidW" localSheetId="14">#REF!</definedName>
    <definedName name="CoTRigidW">#REF!</definedName>
    <definedName name="Cover" localSheetId="14">#REF!</definedName>
    <definedName name="Cover">#REF!</definedName>
    <definedName name="_xlnm.Criteria" localSheetId="14">#REF!</definedName>
    <definedName name="_xlnm.Criteria">#REF!</definedName>
    <definedName name="Criteria_MI">#REF!</definedName>
    <definedName name="CUR">'[1]DATA SHEET'!#REF!</definedName>
    <definedName name="CURCERT" localSheetId="14">#REF!</definedName>
    <definedName name="CURCERT">#REF!</definedName>
    <definedName name="CurrencySymbol">[24]Introduction!$J$42</definedName>
    <definedName name="CURRENT_DATE" localSheetId="14">#REF!</definedName>
    <definedName name="CURRENT_DATE">#REF!</definedName>
    <definedName name="CURRENT_MONTH" localSheetId="14">#REF!</definedName>
    <definedName name="CURRENT_MONTH">#REF!</definedName>
    <definedName name="CURRENT_RETENTION" localSheetId="14">#REF!</definedName>
    <definedName name="CURRENT_RETENTION">#REF!</definedName>
    <definedName name="CURRENT_VARIATIONS">#REF!</definedName>
    <definedName name="CURVAT">#REF!</definedName>
    <definedName name="cutpile">#REF!</definedName>
    <definedName name="CWL">#REF!</definedName>
    <definedName name="d">#REF!</definedName>
    <definedName name="Dash" localSheetId="14">#REF!</definedName>
    <definedName name="Dash">#REF!</definedName>
    <definedName name="DATA">#REF!</definedName>
    <definedName name="DATA_01" hidden="1">[25]BOQ!#REF!</definedName>
    <definedName name="DATA_02" hidden="1">[25]BOQ!#REF!</definedName>
    <definedName name="DATA_03" hidden="1">[25]BOQ!#REF!</definedName>
    <definedName name="DATA_04" hidden="1">[25]BOQ!#REF!</definedName>
    <definedName name="DATA_05" hidden="1">[25]BOQ!#REF!</definedName>
    <definedName name="DATA_06" hidden="1">[25]BOQ!#REF!</definedName>
    <definedName name="DATA_07" hidden="1">[25]BOQ!#REF!</definedName>
    <definedName name="DATA_08" hidden="1">[25]BOQ!#REF!</definedName>
    <definedName name="DATA1" localSheetId="14">#REF!</definedName>
    <definedName name="DATA1">#REF!</definedName>
    <definedName name="data10" localSheetId="14">#REF!</definedName>
    <definedName name="data10">#REF!</definedName>
    <definedName name="data11" localSheetId="14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[26]Invoice!$D$39</definedName>
    <definedName name="data65" localSheetId="14">#REF!</definedName>
    <definedName name="data65">#REF!</definedName>
    <definedName name="data66" localSheetId="14">#REF!</definedName>
    <definedName name="data66">#REF!</definedName>
    <definedName name="data67" localSheetId="14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e" localSheetId="14">'[9]EC 1'!#REF!</definedName>
    <definedName name="Date">#REF!</definedName>
    <definedName name="DATE_D_N" localSheetId="14">#REF!</definedName>
    <definedName name="DATE_D_N">#REF!</definedName>
    <definedName name="Date_delivery" localSheetId="14">#REF!</definedName>
    <definedName name="Date_delivery">#REF!</definedName>
    <definedName name="DAYS_LATE" localSheetId="14">#REF!</definedName>
    <definedName name="DAYS_LATE">#REF!</definedName>
    <definedName name="dcpact">#REF!</definedName>
    <definedName name="dd">#REF!</definedName>
    <definedName name="dddd">#REF!</definedName>
    <definedName name="ddddd">#REF!</definedName>
    <definedName name="ddfed">#REF!</definedName>
    <definedName name="deada">#REF!</definedName>
    <definedName name="DELIVERY_NO">#REF!</definedName>
    <definedName name="derbigum">#REF!</definedName>
    <definedName name="DESCRIPTION">#REF!</definedName>
    <definedName name="dfgd">#REF!</definedName>
    <definedName name="dfh">#REF!</definedName>
    <definedName name="dflt1">'[27]Customize Your Statement'!$F$21</definedName>
    <definedName name="dflt2">'[27]Customize Your Statement'!$G$21</definedName>
    <definedName name="dflt3" localSheetId="14">#REF!</definedName>
    <definedName name="dflt3">#REF!</definedName>
    <definedName name="dflt4" localSheetId="14">#REF!</definedName>
    <definedName name="dflt4">#REF!</definedName>
    <definedName name="dflt5" localSheetId="14">#REF!</definedName>
    <definedName name="dflt5">#REF!</definedName>
    <definedName name="dflt6">#REF!</definedName>
    <definedName name="dflt7">#REF!</definedName>
    <definedName name="dfsadf">#REF!</definedName>
    <definedName name="DI_spec" localSheetId="14">[28]DI!$A$12:$K$32</definedName>
    <definedName name="DI_spec">[29]DI!$A$12:$K$32</definedName>
    <definedName name="Diameter" localSheetId="14">#REF!</definedName>
    <definedName name="Diameter">#REF!</definedName>
    <definedName name="display_area_2" localSheetId="14">#REF!</definedName>
    <definedName name="display_area_2">#REF!</definedName>
    <definedName name="Distr_1_2m" localSheetId="14">#REF!</definedName>
    <definedName name="Distr_1_2m">#REF!</definedName>
    <definedName name="Distr_2_3m">#REF!</definedName>
    <definedName name="Distr_below1m">#REF!</definedName>
    <definedName name="DR">#REF!</definedName>
    <definedName name="DRAFT">#REF!</definedName>
    <definedName name="dsfdsws">#REF!</definedName>
    <definedName name="DW">#REF!</definedName>
    <definedName name="E">#REF!</definedName>
    <definedName name="Earthworks">#REF!</definedName>
    <definedName name="Earthworks_11">#REF!</definedName>
    <definedName name="Earthworks_2">#REF!</definedName>
    <definedName name="earthworkss">#REF!</definedName>
    <definedName name="EI_CWD_QTY">#REF!</definedName>
    <definedName name="EI_CWD_QTY_END">#REF!</definedName>
    <definedName name="EI_CWD_QTY_START">#REF!</definedName>
    <definedName name="EI_PWD_QTY">#REF!</definedName>
    <definedName name="EI_PWD_QTY_END">#REF!</definedName>
    <definedName name="EI_PWD_QTY_START">#REF!</definedName>
    <definedName name="EI_WDTD_QTY">#REF!</definedName>
    <definedName name="EI_WDTD_QTY_END">#REF!</definedName>
    <definedName name="EI_WDTD_QTY_START">#REF!</definedName>
    <definedName name="EIGHT">#REF!</definedName>
    <definedName name="EIGHTM">#REF!</definedName>
    <definedName name="EIGHTTN">#REF!</definedName>
    <definedName name="EIGHTTNM">#REF!</definedName>
    <definedName name="EIGHTTNW">#REF!</definedName>
    <definedName name="EIGHTW">#REF!</definedName>
    <definedName name="ELECPS">[11]TABLES!$I$29:$K$42</definedName>
    <definedName name="ELEVEN" localSheetId="14">#REF!</definedName>
    <definedName name="ELEVEN">#REF!</definedName>
    <definedName name="ELEVENM" localSheetId="14">#REF!</definedName>
    <definedName name="ELEVENM">#REF!</definedName>
    <definedName name="ELEVENW" localSheetId="14">#REF!</definedName>
    <definedName name="ELEVENW">#REF!</definedName>
    <definedName name="End_Bal">#REF!</definedName>
    <definedName name="Ending_Balance" localSheetId="14">-FV(Interest_Rate/12,'Schedule 2'!Payment_Number,-'Schedule 2'!Monthly_Payment,Loan_Amount)</definedName>
    <definedName name="Ending_Balance">-FV(Interest_Rate/12,Payment_Number,-Monthly_Payment,Loan_Amount)</definedName>
    <definedName name="epoxy" localSheetId="14">#REF!</definedName>
    <definedName name="epoxy">#REF!</definedName>
    <definedName name="ER" localSheetId="14">#REF!</definedName>
    <definedName name="ER">#REF!</definedName>
    <definedName name="ESC" localSheetId="14">#REF!</definedName>
    <definedName name="ESC">#REF!</definedName>
    <definedName name="ESCALATION">#REF!</definedName>
    <definedName name="ESCSUMM">#REF!</definedName>
    <definedName name="Estimate">#REF!</definedName>
    <definedName name="EstimatingRateMakeUp">#REF!</definedName>
    <definedName name="Evaluation" localSheetId="14">#REF!</definedName>
    <definedName name="Evaluation">#REF!</definedName>
    <definedName name="EwkEastBKC">#REF!</definedName>
    <definedName name="EXC">#REF!</definedName>
    <definedName name="Excavate">[8]TABLES!$A$40:$J$62</definedName>
    <definedName name="Excel_BuiltIn__FilterDatabase_2" localSheetId="14">#REF!</definedName>
    <definedName name="Excel_BuiltIn__FilterDatabase_2">#REF!</definedName>
    <definedName name="Excel_BuiltIn_Print_Area_10_1" localSheetId="14">#REF!</definedName>
    <definedName name="Excel_BuiltIn_Print_Area_10_1">#REF!</definedName>
    <definedName name="Excel_BuiltIn_Print_Area_11_1" localSheetId="14">#REF!</definedName>
    <definedName name="Excel_BuiltIn_Print_Area_11_1">#REF!</definedName>
    <definedName name="Excel_BuiltIn_Print_Area_12_1">#REF!</definedName>
    <definedName name="Excel_BuiltIn_Print_Area_13_1">#REF!</definedName>
    <definedName name="Excel_BuiltIn_Print_Area_14_1">#REF!</definedName>
    <definedName name="Excel_BuiltIn_Print_Area_15_1">#REF!</definedName>
    <definedName name="Excel_BuiltIn_Print_Area_16">#REF!</definedName>
    <definedName name="Excel_BuiltIn_Print_Area_16_1">#REF!</definedName>
    <definedName name="Excel_BuiltIn_Print_Area_17_1">#REF!</definedName>
    <definedName name="Excel_BuiltIn_Print_Area_18_1">#REF!</definedName>
    <definedName name="Excel_BuiltIn_Print_Area_19_1">#REF!</definedName>
    <definedName name="Excel_BuiltIn_Print_Area_2_1">#REF!</definedName>
    <definedName name="Excel_BuiltIn_Print_Area_20_1">#REF!</definedName>
    <definedName name="Excel_BuiltIn_Print_Area_21_1">#REF!</definedName>
    <definedName name="Excel_BuiltIn_Print_Area_22_1">#REF!</definedName>
    <definedName name="Excel_BuiltIn_Print_Area_4_1">#REF!</definedName>
    <definedName name="Excel_BuiltIn_Print_Area_5_1">#REF!</definedName>
    <definedName name="Excel_BuiltIn_Print_Area_6_1">#REF!</definedName>
    <definedName name="Excel_BuiltIn_Print_Area_63">#REF!</definedName>
    <definedName name="Excel_BuiltIn_Print_Area_7_1">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_8">'[6]50 kl'!#REF!</definedName>
    <definedName name="EXTEND_CONTRACT_DURATION" localSheetId="14">#REF!</definedName>
    <definedName name="EXTEND_CONTRACT_DURATION">#REF!</definedName>
    <definedName name="EXTENDED_COMPLETION" localSheetId="14">#REF!</definedName>
    <definedName name="EXTENDED_COMPLETION">#REF!</definedName>
    <definedName name="Extra_Pay" localSheetId="14">#REF!</definedName>
    <definedName name="Extra_Pay">#REF!</definedName>
    <definedName name="_xlnm.Extract">#REF!</definedName>
    <definedName name="Extract_MI">#REF!</definedName>
    <definedName name="F">#REF!</definedName>
    <definedName name="fa">#REF!</definedName>
    <definedName name="FBEAM">#REF!</definedName>
    <definedName name="FC_spec">[8]FC!$A$8:$C$88</definedName>
    <definedName name="fcol" localSheetId="14">#REF!</definedName>
    <definedName name="fcol">#REF!</definedName>
    <definedName name="FCS" localSheetId="14">#REF!</definedName>
    <definedName name="FCS">#REF!</definedName>
    <definedName name="fdgs" localSheetId="14">#REF!</definedName>
    <definedName name="fdgs">#REF!</definedName>
    <definedName name="Fee">#REF!</definedName>
    <definedName name="FF">#REF!</definedName>
    <definedName name="Fill_A">#REF!</definedName>
    <definedName name="FINAL">#REF!</definedName>
    <definedName name="FINAL_COMPLETION_DATE">#REF!</definedName>
    <definedName name="FINANCE___GENER">#REF!</definedName>
    <definedName name="FIRST">'[1]Basement Costplan'!#REF!</definedName>
    <definedName name="FIRST_DELIVERY" localSheetId="14">#REF!</definedName>
    <definedName name="FIRST_DELIVERY">#REF!</definedName>
    <definedName name="FIVE" localSheetId="14">#REF!</definedName>
    <definedName name="FIVE">#REF!</definedName>
    <definedName name="FIVEM" localSheetId="14">#REF!</definedName>
    <definedName name="FIVEM">#REF!</definedName>
    <definedName name="FIVETN">#REF!</definedName>
    <definedName name="FIVETNM">#REF!</definedName>
    <definedName name="FIVETNW">#REF!</definedName>
    <definedName name="FIVEW">#REF!</definedName>
    <definedName name="flexcell">#REF!</definedName>
    <definedName name="flintcote">#REF!</definedName>
    <definedName name="flownet">#REF!</definedName>
    <definedName name="flushceiling">#REF!</definedName>
    <definedName name="FOOT">#REF!</definedName>
    <definedName name="FOUR">#REF!</definedName>
    <definedName name="FOURM">#REF!</definedName>
    <definedName name="FOURTN">#REF!</definedName>
    <definedName name="FOURTNM">#REF!</definedName>
    <definedName name="FOURTNW">#REF!</definedName>
    <definedName name="FOURW">#REF!</definedName>
    <definedName name="FRET">#REF!</definedName>
    <definedName name="fretsm">#REF!</definedName>
    <definedName name="FRICTION">[8]TABLES!$A$3:$D$9</definedName>
    <definedName name="FSLAB" localSheetId="14">#REF!</definedName>
    <definedName name="FSLAB">#REF!</definedName>
    <definedName name="fslabedge" localSheetId="14">#REF!</definedName>
    <definedName name="fslabedge">#REF!</definedName>
    <definedName name="ftr" localSheetId="14">#REF!</definedName>
    <definedName name="ftr">#REF!</definedName>
    <definedName name="Full_Print">#REF!</definedName>
    <definedName name="G">#REF!</definedName>
    <definedName name="Gabion">#REF!</definedName>
    <definedName name="Gabion_11">#REF!</definedName>
    <definedName name="Gabion_2">#REF!</definedName>
    <definedName name="gabionn">#REF!</definedName>
    <definedName name="gfhjcgv">#REF!</definedName>
    <definedName name="gfive">#REF!</definedName>
    <definedName name="gfj">#REF!</definedName>
    <definedName name="gggg">#REF!</definedName>
    <definedName name="grano">#REF!</definedName>
    <definedName name="Grant">#REF!</definedName>
    <definedName name="Granular_volume">#REF!</definedName>
    <definedName name="grp_spec">[8]GRP!$A$9:$H$41</definedName>
    <definedName name="H" localSheetId="14">#REF!</definedName>
    <definedName name="H">#REF!</definedName>
    <definedName name="hani" localSheetId="14">#REF!</definedName>
    <definedName name="hani">#REF!</definedName>
    <definedName name="hani_11" localSheetId="14">#REF!</definedName>
    <definedName name="hani_11">#REF!</definedName>
    <definedName name="hani_2">#REF!</definedName>
    <definedName name="hanihh">#REF!</definedName>
    <definedName name="hanihh_11">#REF!</definedName>
    <definedName name="hanihh_2">#REF!</definedName>
    <definedName name="hardrock">#REF!</definedName>
    <definedName name="HBW">#REF!</definedName>
    <definedName name="HDPE_spec">[8]HDPE!$A$12:$H$53</definedName>
    <definedName name="HDPE2kN" localSheetId="14">#REF!</definedName>
    <definedName name="HDPE2kN">#REF!</definedName>
    <definedName name="HDPE4kN" localSheetId="14">#REF!</definedName>
    <definedName name="HDPE4kN">#REF!</definedName>
    <definedName name="HDPE8kN" localSheetId="14">#REF!</definedName>
    <definedName name="HDPE8kN">#REF!</definedName>
    <definedName name="HDPEPressureClass" localSheetId="14">#REF!</definedName>
    <definedName name="HDPEPressureClass">#REF!</definedName>
    <definedName name="HDPEStructuredClass" localSheetId="14">#REF!</definedName>
    <definedName name="HDPEStructuredClass">#REF!</definedName>
    <definedName name="Header_Row">ROW('[30]Loan Calculator'!$17:$17)</definedName>
    <definedName name="Header_Row_Back">ROW('[30]Loan Calculator'!$17:$17)</definedName>
    <definedName name="HEADING" localSheetId="14">#REF!</definedName>
    <definedName name="HEADING">#REF!</definedName>
    <definedName name="HEADING1" localSheetId="14">#REF!</definedName>
    <definedName name="HEADING1">#REF!</definedName>
    <definedName name="HEIGHT00" localSheetId="14">#REF!</definedName>
    <definedName name="HEIGHT00">#REF!</definedName>
    <definedName name="HEIGHT01">#REF!</definedName>
    <definedName name="HEIGHT02">#REF!</definedName>
    <definedName name="HELP">#REF!</definedName>
    <definedName name="henry">#REF!</definedName>
    <definedName name="hgf">#REF!</definedName>
    <definedName name="hoite">#REF!</definedName>
    <definedName name="hoitehh">#REF!</definedName>
    <definedName name="IMPROVEMENTS">#REF!</definedName>
    <definedName name="INCOME">#REF!</definedName>
    <definedName name="INDICES">#REF!</definedName>
    <definedName name="INSERTROW">#REF!</definedName>
    <definedName name="installation">#REF!</definedName>
    <definedName name="Int">#REF!</definedName>
    <definedName name="intera">#REF!</definedName>
    <definedName name="interest">#REF!</definedName>
    <definedName name="Interest_Rate">'[30]Loan Calculator'!$E$5</definedName>
    <definedName name="IntroPrintArea" localSheetId="14" hidden="1">#REF!</definedName>
    <definedName name="IntroPrintArea" hidden="1">#REF!</definedName>
    <definedName name="it" localSheetId="14">#REF!</definedName>
    <definedName name="it">#REF!</definedName>
    <definedName name="ITEM_NO" localSheetId="14">#REF!</definedName>
    <definedName name="ITEM_NO">#REF!</definedName>
    <definedName name="items_001">#REF!</definedName>
    <definedName name="Items_01">[31]BOQ!#REF!</definedName>
    <definedName name="Items_01_11" localSheetId="14">#REF!</definedName>
    <definedName name="Items_01_11">#REF!</definedName>
    <definedName name="Items_01_2" localSheetId="14">#REF!</definedName>
    <definedName name="Items_01_2">#REF!</definedName>
    <definedName name="Jean" localSheetId="14">#REF!</definedName>
    <definedName name="Jean">#REF!</definedName>
    <definedName name="Jena">#REF!</definedName>
    <definedName name="jjj">#REF!</definedName>
    <definedName name="jk">#REF!</definedName>
    <definedName name="JOBNAME">#REF!</definedName>
    <definedName name="K">'[1]DATA SHEET'!#REF!</definedName>
    <definedName name="kaymat" localSheetId="14">#REF!</definedName>
    <definedName name="kaymat">#REF!</definedName>
    <definedName name="kerb1" localSheetId="14">#REF!</definedName>
    <definedName name="kerb1">#REF!</definedName>
    <definedName name="KITCHEN_EQUIP" localSheetId="14">[1]Tiling!#REF!</definedName>
    <definedName name="KITCHEN_EQUIP">[1]Tiling!#REF!</definedName>
    <definedName name="kkkkkkkkkkkkkkkkkkkkkkk" localSheetId="14">#REF!</definedName>
    <definedName name="kkkkkkkkkkkkkkkkkkkkkkk">#REF!</definedName>
    <definedName name="koos" localSheetId="14">#REF!</definedName>
    <definedName name="koos">#REF!</definedName>
    <definedName name="L" localSheetId="14">#REF!</definedName>
    <definedName name="L">#REF!</definedName>
    <definedName name="LAND_">#REF!</definedName>
    <definedName name="LANDSCAPING">#REF!</definedName>
    <definedName name="Last_Row" localSheetId="14">IF('Schedule 2'!Values_Entered,Header_Row+Number_of_Payments,Header_Row)</definedName>
    <definedName name="Last_Row">IF(Values_Entered,Header_Row+Number_of_Payments,Header_Row)</definedName>
    <definedName name="leftlane" localSheetId="14">#REF!</definedName>
    <definedName name="leftlane">#REF!</definedName>
    <definedName name="leftshoulder" localSheetId="14">#REF!</definedName>
    <definedName name="leftshoulder">#REF!</definedName>
    <definedName name="Length" localSheetId="14">#REF!</definedName>
    <definedName name="Length">#REF!</definedName>
    <definedName name="LEVEL2" localSheetId="14">'[1]Basement Costplan'!#REF!</definedName>
    <definedName name="LEVEL2">'[1]Basement Costplan'!#REF!</definedName>
    <definedName name="Line_generic" localSheetId="14">#REF!</definedName>
    <definedName name="Line_generic">#REF!</definedName>
    <definedName name="linep1" localSheetId="14">#REF!</definedName>
    <definedName name="linep1">#REF!</definedName>
    <definedName name="linesp1" localSheetId="14">#REF!</definedName>
    <definedName name="linesp1">#REF!</definedName>
    <definedName name="lino">#REF!</definedName>
    <definedName name="LIST">#REF!</definedName>
    <definedName name="livea">#REF!</definedName>
    <definedName name="lkm">#REF!</definedName>
    <definedName name="Loan_Amount">'[30]Loan Calculator'!$E$4</definedName>
    <definedName name="Loan_Not_Paid" localSheetId="14">IF('Schedule 2'!Payment_Number&lt;=Number_of_Payments,1,0)</definedName>
    <definedName name="Loan_Not_Paid">IF(Payment_Number&lt;=Number_of_Payments,1,0)</definedName>
    <definedName name="Loan_Start">'[30]Loan Calculator'!$E$7</definedName>
    <definedName name="Loan_Years">'[30]Loan Calculator'!$E$6</definedName>
    <definedName name="loffel" localSheetId="14">#REF!</definedName>
    <definedName name="loffel">#REF!</definedName>
    <definedName name="M" localSheetId="14">#REF!</definedName>
    <definedName name="M">#REF!</definedName>
    <definedName name="MACROS" localSheetId="14">#REF!</definedName>
    <definedName name="MACROS">#REF!</definedName>
    <definedName name="main1">#REF!</definedName>
    <definedName name="mainscost">[32]Mains!$D$24</definedName>
    <definedName name="mainslenghtlargell">[32]Mains!$F$25</definedName>
    <definedName name="mainslenghtsmall">[32]Mains!$F$26</definedName>
    <definedName name="MAKEBILLPAGE" localSheetId="14">#REF!</definedName>
    <definedName name="MAKEBILLPAGE">#REF!</definedName>
    <definedName name="MASONRYDIMS" localSheetId="14">#REF!</definedName>
    <definedName name="MASONRYDIMS">#REF!</definedName>
    <definedName name="MASSB" localSheetId="14">#REF!</definedName>
    <definedName name="MASSB">#REF!</definedName>
    <definedName name="material">#REF!</definedName>
    <definedName name="MATERIAL_ON_SITE">#REF!</definedName>
    <definedName name="Materials">#REF!</definedName>
    <definedName name="MATV">[1]Tiling!#REF!</definedName>
    <definedName name="MAX_RETENION" localSheetId="14">#REF!</definedName>
    <definedName name="MAX_RETENION">#REF!</definedName>
    <definedName name="MAX_RETENTION" localSheetId="14">#REF!</definedName>
    <definedName name="MAX_RETENTION">#REF!</definedName>
    <definedName name="maziya" localSheetId="14">#REF!</definedName>
    <definedName name="maziya">#REF!</definedName>
    <definedName name="MECHPS">[11]TABLES!$E$29:$G$42</definedName>
    <definedName name="Millings" localSheetId="14">#REF!</definedName>
    <definedName name="Millings">#REF!</definedName>
    <definedName name="MISC_OPS_EQUIP" localSheetId="14">[1]Tiling!#REF!</definedName>
    <definedName name="MISC_OPS_EQUIP">[1]Tiling!#REF!</definedName>
    <definedName name="mm">[33]Sched2!$A$7:$G$146</definedName>
    <definedName name="MMMM" localSheetId="14">'[7]2. - Residual'!#REF!</definedName>
    <definedName name="MMMM">'[7]2. - Residual'!#REF!</definedName>
    <definedName name="MODULES" localSheetId="14">'[1]DATA SHEET'!#REF!</definedName>
    <definedName name="MODULES">'[1]DATA SHEET'!#REF!</definedName>
    <definedName name="Monthly_Payment" localSheetId="14">-PMT(Interest_Rate/12,Number_of_Payments,Loan_Amount)</definedName>
    <definedName name="Monthly_Payment">-PMT(Interest_Rate/12,Number_of_Payments,Loan_Amount)</definedName>
    <definedName name="mos" localSheetId="14">#REF!</definedName>
    <definedName name="mos">#REF!</definedName>
    <definedName name="MOS_YM" localSheetId="14">#REF!</definedName>
    <definedName name="MOS_YM">#REF!</definedName>
    <definedName name="MOVETITLE" localSheetId="14">#REF!</definedName>
    <definedName name="MOVETITLE">#REF!</definedName>
    <definedName name="mp">#REF!</definedName>
    <definedName name="mpmp">#REF!</definedName>
    <definedName name="mpvc_spec" localSheetId="14">[28]MPVC!$A$10:$G$52</definedName>
    <definedName name="mpvc_spec">[29]MPVC!$A$10:$G$52</definedName>
    <definedName name="mPVCPipeclass" localSheetId="14">#REF!</definedName>
    <definedName name="mPVCPipeclass">#REF!</definedName>
    <definedName name="Mth" localSheetId="14">#REF!</definedName>
    <definedName name="Mth">#REF!</definedName>
    <definedName name="mu" localSheetId="14">#REF!</definedName>
    <definedName name="mu">#REF!</definedName>
    <definedName name="MUPS">#REF!</definedName>
    <definedName name="MUZOMUHLE">#REF!</definedName>
    <definedName name="N">#REF!</definedName>
    <definedName name="new">#REF!</definedName>
    <definedName name="NEWBILLSHEET">#REF!</definedName>
    <definedName name="NGQA">#REF!</definedName>
    <definedName name="NINE">#REF!</definedName>
    <definedName name="NINEM">#REF!</definedName>
    <definedName name="NINEW">#REF!</definedName>
    <definedName name="NK">#REF!</definedName>
    <definedName name="NO">#REF!</definedName>
    <definedName name="No._of_AVs">#REF!</definedName>
    <definedName name="No_of_IVs">#REF!</definedName>
    <definedName name="No_of_SVs">#REF!</definedName>
    <definedName name="nominal_penetration">[34]Tables!#REF!</definedName>
    <definedName name="nominal_tack">[34]Tables!#REF!</definedName>
    <definedName name="Nominal100D" localSheetId="14">#REF!</definedName>
    <definedName name="Nominal100D">#REF!</definedName>
    <definedName name="Nominal12" localSheetId="14">#REF!</definedName>
    <definedName name="Nominal12">#REF!</definedName>
    <definedName name="Nominal16" localSheetId="14">#REF!</definedName>
    <definedName name="Nominal16">#REF!</definedName>
    <definedName name="Nominal20" localSheetId="14">#REF!</definedName>
    <definedName name="Nominal20">#REF!</definedName>
    <definedName name="Nominal200" localSheetId="14">#REF!</definedName>
    <definedName name="Nominal200">#REF!</definedName>
    <definedName name="Nominal25D" localSheetId="14">#REF!</definedName>
    <definedName name="Nominal25D">#REF!</definedName>
    <definedName name="Nominal34" localSheetId="14">#REF!</definedName>
    <definedName name="Nominal34">#REF!</definedName>
    <definedName name="Nominal4" localSheetId="14">#REF!</definedName>
    <definedName name="Nominal4">#REF!</definedName>
    <definedName name="Nominal400" localSheetId="14">#REF!</definedName>
    <definedName name="Nominal400">#REF!</definedName>
    <definedName name="Nominal50D75D" localSheetId="14">#REF!</definedName>
    <definedName name="Nominal50D75D">#REF!</definedName>
    <definedName name="Nominal51" localSheetId="14">#REF!</definedName>
    <definedName name="Nominal51">#REF!</definedName>
    <definedName name="Nominal6" localSheetId="14">#REF!</definedName>
    <definedName name="Nominal6">#REF!</definedName>
    <definedName name="Nominal9" localSheetId="14">#REF!</definedName>
    <definedName name="Nominal9">#REF!</definedName>
    <definedName name="NominalHDPE2" localSheetId="14">#REF!</definedName>
    <definedName name="NominalHDPE2">#REF!</definedName>
    <definedName name="NominalHDPE48" localSheetId="14">#REF!</definedName>
    <definedName name="NominalHDPE48">#REF!</definedName>
    <definedName name="NominalIJ100D" localSheetId="14">#REF!</definedName>
    <definedName name="NominalIJ100D">#REF!</definedName>
    <definedName name="NominalmPVC12" localSheetId="14">#REF!</definedName>
    <definedName name="NominalmPVC12">#REF!</definedName>
    <definedName name="NominalmPVC16" localSheetId="14">#REF!</definedName>
    <definedName name="NominalmPVC16">#REF!</definedName>
    <definedName name="NominalmPVC20" localSheetId="14">#REF!</definedName>
    <definedName name="NominalmPVC20">#REF!</definedName>
    <definedName name="NominalmPVC25" localSheetId="14">#REF!</definedName>
    <definedName name="NominalmPVC25">#REF!</definedName>
    <definedName name="NominalmPVC6" localSheetId="14">#REF!</definedName>
    <definedName name="NominalmPVC6">#REF!</definedName>
    <definedName name="NominalmPVC9" localSheetId="14">#REF!</definedName>
    <definedName name="NominalmPVC9">#REF!</definedName>
    <definedName name="NominaloPVC12.5" localSheetId="14">#REF!</definedName>
    <definedName name="NominaloPVC12.5">#REF!</definedName>
    <definedName name="NominaloPVC16" localSheetId="14">#REF!</definedName>
    <definedName name="NominaloPVC16">#REF!</definedName>
    <definedName name="NominaloPVC20" localSheetId="14">#REF!</definedName>
    <definedName name="NominaloPVC20">#REF!</definedName>
    <definedName name="NominaloPVC25" localSheetId="14">#REF!</definedName>
    <definedName name="NominaloPVC25">#REF!</definedName>
    <definedName name="Nominalother" localSheetId="14">#REF!</definedName>
    <definedName name="Nominalother">#REF!</definedName>
    <definedName name="NominalPN10" localSheetId="14">#REF!</definedName>
    <definedName name="NominalPN10">#REF!</definedName>
    <definedName name="NominalPN12.5" localSheetId="14">#REF!</definedName>
    <definedName name="NominalPN12.5">#REF!</definedName>
    <definedName name="NominalPN16" localSheetId="14">#REF!</definedName>
    <definedName name="NominalPN16">#REF!</definedName>
    <definedName name="NominalPN20" localSheetId="14">#REF!</definedName>
    <definedName name="NominalPN20">#REF!</definedName>
    <definedName name="NominalPN25" localSheetId="14">#REF!</definedName>
    <definedName name="NominalPN25">#REF!</definedName>
    <definedName name="NominalPN34" localSheetId="14">#REF!</definedName>
    <definedName name="NominalPN34">#REF!</definedName>
    <definedName name="NominalPN4" localSheetId="14">#REF!</definedName>
    <definedName name="NominalPN4">#REF!</definedName>
    <definedName name="NominalPN5" localSheetId="14">#REF!</definedName>
    <definedName name="NominalPN5">#REF!</definedName>
    <definedName name="NominalPN6" localSheetId="14">#REF!</definedName>
    <definedName name="NominalPN6">#REF!</definedName>
    <definedName name="NominalPN8" localSheetId="14">#REF!</definedName>
    <definedName name="NominalPN8">#REF!</definedName>
    <definedName name="Nominalsewer100D" localSheetId="14">#REF!</definedName>
    <definedName name="Nominalsewer100D">#REF!</definedName>
    <definedName name="NominalSN10" localSheetId="14">#REF!</definedName>
    <definedName name="NominalSN10">#REF!</definedName>
    <definedName name="NominalSN12.5" localSheetId="14">#REF!</definedName>
    <definedName name="NominalSN12.5">#REF!</definedName>
    <definedName name="NominalSN8" localSheetId="14">#REF!</definedName>
    <definedName name="NominalSN8">#REF!</definedName>
    <definedName name="NominalSteel" localSheetId="14">#REF!</definedName>
    <definedName name="NominalSteel">#REF!</definedName>
    <definedName name="NominalT2" localSheetId="14">#REF!</definedName>
    <definedName name="NominalT2">#REF!</definedName>
    <definedName name="NominalT4" localSheetId="14">#REF!</definedName>
    <definedName name="NominalT4">#REF!</definedName>
    <definedName name="NominalT6" localSheetId="14">#REF!</definedName>
    <definedName name="NominalT6">#REF!</definedName>
    <definedName name="NominalT8" localSheetId="14">#REF!</definedName>
    <definedName name="NominalT8">#REF!</definedName>
    <definedName name="NOMSUB">#REF!</definedName>
    <definedName name="NOTES">#REF!</definedName>
    <definedName name="NQABARA">#REF!</definedName>
    <definedName name="NQABARA_11">#REF!</definedName>
    <definedName name="NQABARA_2">#REF!</definedName>
    <definedName name="nqabarrere">#REF!</definedName>
    <definedName name="Num_Pmt_Per_Year">#REF!</definedName>
    <definedName name="Number_of_Payments">'[30]Loan Calculator'!$E$12</definedName>
    <definedName name="O" localSheetId="14">#REF!</definedName>
    <definedName name="O">#REF!</definedName>
    <definedName name="OBW" localSheetId="14">#REF!</definedName>
    <definedName name="OBW">#REF!</definedName>
    <definedName name="offshutter" localSheetId="14">#REF!</definedName>
    <definedName name="offshutter">#REF!</definedName>
    <definedName name="oip">#REF!</definedName>
    <definedName name="ONE">#REF!</definedName>
    <definedName name="ONEM">#REF!</definedName>
    <definedName name="ONEW">#REF!</definedName>
    <definedName name="oo">'[7]2. - Residual'!#REF!</definedName>
    <definedName name="OPS">[1]Tiling!#REF!</definedName>
    <definedName name="oPVCClass" localSheetId="14">#REF!</definedName>
    <definedName name="oPVCClass">#REF!</definedName>
    <definedName name="ORIG_AUTH_CONTRACT_SUM" localSheetId="14">#REF!</definedName>
    <definedName name="ORIG_AUTH_CONTRACT_SUM">#REF!</definedName>
    <definedName name="ORIG_CONTRACT_COMPLETE_DATE" localSheetId="14">#REF!</definedName>
    <definedName name="ORIG_CONTRACT_COMPLETE_DATE">#REF!</definedName>
    <definedName name="ORIG_CONTRACT_DURATION">#REF!</definedName>
    <definedName name="PABX">[1]Tiling!#REF!</definedName>
    <definedName name="PAGE1" localSheetId="14">#REF!</definedName>
    <definedName name="PAGE1">#REF!</definedName>
    <definedName name="PandG" localSheetId="14">#REF!</definedName>
    <definedName name="PandG">#REF!</definedName>
    <definedName name="PandG_11" localSheetId="14">#REF!</definedName>
    <definedName name="PandG_11">#REF!</definedName>
    <definedName name="PandG_2">#REF!</definedName>
    <definedName name="PARAMETERS">#REF!</definedName>
    <definedName name="Pay_Date">#REF!</definedName>
    <definedName name="Pay_Num">#REF!</definedName>
    <definedName name="PAYCERT">#N/A</definedName>
    <definedName name="Payment_Date" localSheetId="14">DATE(YEAR(Loan_Start),MONTH(Loan_Start)+'Schedule 2'!Payment_Number,DAY(Loan_Start))</definedName>
    <definedName name="Payment_Date">DATE(YEAR(Loan_Start),MONTH(Loan_Start)+Payment_Number,DAY(Loan_Start))</definedName>
    <definedName name="Payment_Number" localSheetId="14">ROW()-Header_Row</definedName>
    <definedName name="Payment_Number">ROW()-Header_Row</definedName>
    <definedName name="PC" localSheetId="14">#REF!</definedName>
    <definedName name="PC">#REF!</definedName>
    <definedName name="PCERTNO" localSheetId="14">#REF!</definedName>
    <definedName name="PCERTNO">#REF!</definedName>
    <definedName name="PEClass" localSheetId="14">#REF!</definedName>
    <definedName name="PEClass">#REF!</definedName>
    <definedName name="PENALTY_PER_DAY">#REF!</definedName>
    <definedName name="pepepe">#REF!</definedName>
    <definedName name="PERIM">#REF!</definedName>
    <definedName name="PERIM_2" localSheetId="14">'[1]Basement Costplan'!#REF!</definedName>
    <definedName name="PERIM_2">'[1]Basement Costplan'!#REF!</definedName>
    <definedName name="PG_CWD_QTY" localSheetId="14">#REF!</definedName>
    <definedName name="PG_CWD_QTY">#REF!</definedName>
    <definedName name="PG_CWD_QTY_END" localSheetId="14">#REF!</definedName>
    <definedName name="PG_CWD_QTY_END">#REF!</definedName>
    <definedName name="PG_CWD_QTY_START" localSheetId="14">#REF!</definedName>
    <definedName name="PG_CWD_QTY_START">#REF!</definedName>
    <definedName name="PG_PWD_QTY">#REF!</definedName>
    <definedName name="PG_PWD_QTY_END">#REF!</definedName>
    <definedName name="PG_PWD_QTY_START">#REF!</definedName>
    <definedName name="PG_WDTD_QTY">#REF!</definedName>
    <definedName name="PG_WDTD_QTY_END">#REF!</definedName>
    <definedName name="PG_WDTD_QTY_START">#REF!</definedName>
    <definedName name="piiirr">#REF!</definedName>
    <definedName name="PILING">#REF!</definedName>
    <definedName name="Pipeline_Condition">[8]TABLES!#REF!</definedName>
    <definedName name="Pipes" localSheetId="14">#REF!</definedName>
    <definedName name="Pipes">#REF!</definedName>
    <definedName name="Pipes_11" localSheetId="14">#REF!</definedName>
    <definedName name="Pipes_11">#REF!</definedName>
    <definedName name="Pipes_2" localSheetId="14">#REF!</definedName>
    <definedName name="Pipes_2">#REF!</definedName>
    <definedName name="PIPES1">#REF!</definedName>
    <definedName name="PLAST1">#REF!</definedName>
    <definedName name="PLAST2">#REF!</definedName>
    <definedName name="PLASTRH">#REF!</definedName>
    <definedName name="PNGGGG">#REF!</definedName>
    <definedName name="po">#REF!</definedName>
    <definedName name="poi">[35]quantities!#REF!</definedName>
    <definedName name="POINT_OF_SALE" localSheetId="14">[1]Tiling!#REF!</definedName>
    <definedName name="POINT_OF_SALE">[1]Tiling!#REF!</definedName>
    <definedName name="POS" localSheetId="14">[1]Tiling!#REF!</definedName>
    <definedName name="POS">[1]Tiling!#REF!</definedName>
    <definedName name="POST" localSheetId="14">#REF!</definedName>
    <definedName name="POST">#REF!</definedName>
    <definedName name="posttt" localSheetId="14">#REF!</definedName>
    <definedName name="posttt">#REF!</definedName>
    <definedName name="powerfloat" localSheetId="14">#REF!</definedName>
    <definedName name="powerfloat">#REF!</definedName>
    <definedName name="PR" localSheetId="14" hidden="1">'[2]Return income - Kempton-Jones'!#REF!</definedName>
    <definedName name="PR" hidden="1">'[2]Return income - Kempton-Jones'!#REF!</definedName>
    <definedName name="PRBACK" localSheetId="14">#REF!</definedName>
    <definedName name="PRBACK">#REF!</definedName>
    <definedName name="Prcntg_Comm" localSheetId="14">#REF!</definedName>
    <definedName name="Prcntg_Comm">#REF!</definedName>
    <definedName name="Prctg_SW_geotextile" localSheetId="14">#REF!</definedName>
    <definedName name="Prctg_SW_geotextile">#REF!</definedName>
    <definedName name="PRELIMS">#REF!</definedName>
    <definedName name="PRESSURE">[8]TABLES!$A$12:$B$19</definedName>
    <definedName name="PREV_VALUE" localSheetId="14">#REF!</definedName>
    <definedName name="PREV_VALUE">#REF!</definedName>
    <definedName name="PREVAT" localSheetId="14">#REF!</definedName>
    <definedName name="PREVAT">#REF!</definedName>
    <definedName name="previous_cert" localSheetId="14">#REF!</definedName>
    <definedName name="previous_cert">#REF!</definedName>
    <definedName name="prime_red_factor" localSheetId="14">[34]Tables!#REF!</definedName>
    <definedName name="prime_red_factor">[34]Tables!#REF!</definedName>
    <definedName name="Princ" localSheetId="14">#REF!</definedName>
    <definedName name="Princ">#REF!</definedName>
    <definedName name="Principal" localSheetId="14">-PPMT(Interest_Rate/12,'Schedule 2'!Payment_Number,Number_of_Payments,Loan_Amount)</definedName>
    <definedName name="Principal">-PPMT(Interest_Rate/12,Payment_Number,Number_of_Payments,Loan_Amount)</definedName>
    <definedName name="Print" localSheetId="14">#REF!</definedName>
    <definedName name="Print">#REF!</definedName>
    <definedName name="_xlnm.Print_Area" localSheetId="5">'Appendix  A.'!$A$1:$G$47</definedName>
    <definedName name="_xlnm.Print_Area" localSheetId="0">'Front Page'!$A$1:$K$31</definedName>
    <definedName name="_xlnm.Print_Area" localSheetId="14">'Schedule 2'!$B$1:$H$397</definedName>
    <definedName name="_xlnm.Print_Area" localSheetId="15">'Summary Page'!$A$1:$E$24</definedName>
    <definedName name="_xlnm.Print_Area" localSheetId="2">'T 1.2 Tender Data'!$A$1:$L$103</definedName>
    <definedName name="_xlnm.Print_Area" localSheetId="1">'T1.1 Invitation To Tender'!$A$1:$G$74</definedName>
    <definedName name="_xlnm.Print_Area" localSheetId="3">'T2 Returnable Documents'!$A$1:$G$49</definedName>
    <definedName name="_xlnm.Print_Area" localSheetId="4">'T2.1 List Of Returnable Documen'!$A$1:$H$52</definedName>
    <definedName name="_xlnm.Print_Area">#N/A</definedName>
    <definedName name="Print_Area_MI" localSheetId="14">#REF!</definedName>
    <definedName name="Print_Area_MI">#REF!</definedName>
    <definedName name="Print_Area_MI2" localSheetId="14">#REF!</definedName>
    <definedName name="Print_Area_MI2">#REF!</definedName>
    <definedName name="Print_Area_Reset">#N/A</definedName>
    <definedName name="Print_Area1" localSheetId="14">#REF!</definedName>
    <definedName name="Print_Area1">#REF!</definedName>
    <definedName name="Print_Area2" localSheetId="14">#REF!</definedName>
    <definedName name="Print_Area2">#REF!</definedName>
    <definedName name="print_area2_mi" localSheetId="14">#REF!</definedName>
    <definedName name="print_area2_mi">#REF!</definedName>
    <definedName name="_xlnm.Print_Titles">#REF!</definedName>
    <definedName name="Print_Titles_MI">#REF!</definedName>
    <definedName name="Print_Titles2">#REF!</definedName>
    <definedName name="PRINT1">#REF!</definedName>
    <definedName name="PRINTALL">#REF!</definedName>
    <definedName name="printarea1">#REF!</definedName>
    <definedName name="product_convert">[34]Tables!#REF!</definedName>
    <definedName name="Prof_fees" localSheetId="14">#REF!</definedName>
    <definedName name="Prof_fees">#REF!</definedName>
    <definedName name="PROJECT_NAME" localSheetId="14">#REF!</definedName>
    <definedName name="PROJECT_NAME">#REF!</definedName>
    <definedName name="PROJECT_STATUS" localSheetId="14">#REF!</definedName>
    <definedName name="PROJECT_STATUS">#REF!</definedName>
    <definedName name="PROV">#REF!</definedName>
    <definedName name="PROV2">#REF!</definedName>
    <definedName name="PS_CIV_Cost">[8]TABLES!$A$71:$C$84</definedName>
    <definedName name="PS_ELEC_Cost">[8]TABLES!$I$71:$K$84</definedName>
    <definedName name="PS_MECH_Cost">[8]TABLES!$E$71:$G$84</definedName>
    <definedName name="PSUBVAL" localSheetId="14">#REF!</definedName>
    <definedName name="PSUBVAL">#REF!</definedName>
    <definedName name="Pumps" localSheetId="14">#REF!</definedName>
    <definedName name="Pumps">#REF!</definedName>
    <definedName name="Pumps_11" localSheetId="14">#REF!</definedName>
    <definedName name="Pumps_11">#REF!</definedName>
    <definedName name="Pumps_2">#REF!</definedName>
    <definedName name="PUMPS1">#REF!</definedName>
    <definedName name="PVALUE">#REF!</definedName>
    <definedName name="PYMNT_VALUE">#REF!</definedName>
    <definedName name="qa">#REF!</definedName>
    <definedName name="qer">#REF!</definedName>
    <definedName name="qq">#REF!</definedName>
    <definedName name="QS">#REF!</definedName>
    <definedName name="QSRTOP">'[1]Basement Costplan'!#REF!</definedName>
    <definedName name="QSWD" localSheetId="14">#REF!</definedName>
    <definedName name="QSWD">#REF!</definedName>
    <definedName name="QTY__BOQ" localSheetId="14">#REF!</definedName>
    <definedName name="QTY__BOQ">#REF!</definedName>
    <definedName name="QTY__D_N" localSheetId="14">#REF!</definedName>
    <definedName name="QTY__D_N">#REF!</definedName>
    <definedName name="QTY__MOS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edt">#REF!</definedName>
    <definedName name="REI_CWD_QTY_END">#REF!</definedName>
    <definedName name="REI_CWD_QTY_START">#REF!</definedName>
    <definedName name="REI_PWD_QTY">#REF!</definedName>
    <definedName name="REI_PWD_QTY_END">#REF!</definedName>
    <definedName name="REI_PWD_QTY_START">#REF!</definedName>
    <definedName name="REI_WDTD_QTY">#REF!</definedName>
    <definedName name="REI_WDTD_QTY_END">#REF!</definedName>
    <definedName name="REI_WDTD_QTY_START">#REF!</definedName>
    <definedName name="REINF">#REF!</definedName>
    <definedName name="REINF_PT">#REF!</definedName>
    <definedName name="REINFBM">#REF!</definedName>
    <definedName name="REINFCOL">#REF!</definedName>
    <definedName name="REINFFD">#REF!</definedName>
    <definedName name="REINFPT">#REF!</definedName>
    <definedName name="REINFSLB">#REF!</definedName>
    <definedName name="REINFWLL">#REF!</definedName>
    <definedName name="Resource_Table">#REF!</definedName>
    <definedName name="REST">#REF!</definedName>
    <definedName name="rf">#REF!</definedName>
    <definedName name="rico_01">#REF!</definedName>
    <definedName name="rico_02">#REF!</definedName>
    <definedName name="rightlane">#REF!</definedName>
    <definedName name="rightshoulder">#REF!</definedName>
    <definedName name="Rigid" localSheetId="14">#REF!</definedName>
    <definedName name="Rigid">#REF!</definedName>
    <definedName name="ROC">#REF!</definedName>
    <definedName name="RowTitleRegion1..G4">#REF!</definedName>
    <definedName name="RowTitleRegion2..G7">#REF!</definedName>
    <definedName name="RowTitleRegion3..D12">#REF!</definedName>
    <definedName name="RowTitleRegion4..G26">[12]Quotation!#REF!</definedName>
    <definedName name="rr" localSheetId="14">#REF!</definedName>
    <definedName name="rr">#REF!</definedName>
    <definedName name="rrc" localSheetId="14">#REF!</definedName>
    <definedName name="rrc">#REF!</definedName>
    <definedName name="rty" localSheetId="14">#REF!</definedName>
    <definedName name="rty">#REF!</definedName>
    <definedName name="rwq">#REF!</definedName>
    <definedName name="s">#REF!</definedName>
    <definedName name="sawcut3x30">#REF!</definedName>
    <definedName name="sawcut6x16">#REF!</definedName>
    <definedName name="sbitem">#REF!</definedName>
    <definedName name="sbmakeup">#REF!</definedName>
    <definedName name="sboh">#REF!</definedName>
    <definedName name="sbsource">#REF!</definedName>
    <definedName name="sbtons">#REF!</definedName>
    <definedName name="sbtype">#REF!</definedName>
    <definedName name="sbvol">#REF!</definedName>
    <definedName name="sbvolume">#REF!</definedName>
    <definedName name="sced8b">[33]Sched2!#REF!</definedName>
    <definedName name="Sched_Pay" localSheetId="14">#REF!</definedName>
    <definedName name="Sched_Pay">#REF!</definedName>
    <definedName name="Scheduled_Extra_Payments" localSheetId="14">#REF!</definedName>
    <definedName name="Scheduled_Extra_Payments">#REF!</definedName>
    <definedName name="Scheduled_Interest_Rate" localSheetId="14">#REF!</definedName>
    <definedName name="Scheduled_Interest_Rate">#REF!</definedName>
    <definedName name="Scheduled_Monthly_Payment">#REF!</definedName>
    <definedName name="sd">#REF!</definedName>
    <definedName name="seal_red_factor">[34]Tables!#REF!</definedName>
    <definedName name="SEARCH" localSheetId="14">#REF!</definedName>
    <definedName name="SEARCH">#REF!</definedName>
    <definedName name="SECOND" localSheetId="14">'[1]Basement Costplan'!#REF!</definedName>
    <definedName name="SECOND">'[1]Basement Costplan'!#REF!</definedName>
    <definedName name="sect" localSheetId="14">#REF!</definedName>
    <definedName name="sect">#REF!</definedName>
    <definedName name="SectionH" localSheetId="14">#REF!</definedName>
    <definedName name="SectionH">#REF!</definedName>
    <definedName name="sef" localSheetId="14">#REF!</definedName>
    <definedName name="sef">#REF!</definedName>
    <definedName name="SELEK">#REF!</definedName>
    <definedName name="SelFill_volume">#REF!</definedName>
    <definedName name="SERT">#REF!</definedName>
    <definedName name="SETWIDTHS">#REF!</definedName>
    <definedName name="SEVEN">#REF!</definedName>
    <definedName name="SEVENM">#REF!</definedName>
    <definedName name="SEVENTN">#REF!</definedName>
    <definedName name="SEVENTNM">#REF!</definedName>
    <definedName name="SEVENTNW">#REF!</definedName>
    <definedName name="SEVENW">#REF!</definedName>
    <definedName name="SevtionH">#REF!</definedName>
    <definedName name="sfgtas">#REF!</definedName>
    <definedName name="SGDG">#REF!</definedName>
    <definedName name="sh_table">#REF!</definedName>
    <definedName name="shgjgs">#REF!</definedName>
    <definedName name="shldroh" localSheetId="14">#REF!,#REF!</definedName>
    <definedName name="shldroh">#REF!,#REF!</definedName>
    <definedName name="shldrvol" localSheetId="14">#REF!</definedName>
    <definedName name="shldrvol">#REF!</definedName>
    <definedName name="SHOPFITTING" localSheetId="14">[1]Tiling!#REF!</definedName>
    <definedName name="SHOPFITTING">[1]Tiling!#REF!</definedName>
    <definedName name="shopfront" localSheetId="14">#REF!</definedName>
    <definedName name="shopfront">#REF!</definedName>
    <definedName name="shouldertable" localSheetId="14">#REF!</definedName>
    <definedName name="shouldertable">#REF!</definedName>
    <definedName name="shouldertable1" localSheetId="14">#REF!</definedName>
    <definedName name="shouldertable1">#REF!</definedName>
    <definedName name="SI_CWD_QTY">#REF!</definedName>
    <definedName name="SI_CWD_QTY_END">#REF!</definedName>
    <definedName name="SI_CWD_QTY_START">#REF!</definedName>
    <definedName name="SI_PWD_QTY">#REF!</definedName>
    <definedName name="SI_PWD_QTY_END">#REF!</definedName>
    <definedName name="SI_PWD_QTY_START">#REF!</definedName>
    <definedName name="SI_WDTD_QTY">#REF!</definedName>
    <definedName name="SI_WDTD_QTY_END">#REF!</definedName>
    <definedName name="SI_WDTD_QTY_START">#REF!</definedName>
    <definedName name="SINAGE">#REF!</definedName>
    <definedName name="SITE_HOVER">#REF!</definedName>
    <definedName name="SIX">#REF!</definedName>
    <definedName name="SIXA">#REF!</definedName>
    <definedName name="SIXM">#REF!</definedName>
    <definedName name="SIXTN">#REF!</definedName>
    <definedName name="SIXTNM">#REF!</definedName>
    <definedName name="SIXTNW">#REF!</definedName>
    <definedName name="SIXW">#REF!</definedName>
    <definedName name="skirttile">#REF!</definedName>
    <definedName name="skirtvinyl">#REF!</definedName>
    <definedName name="SKSK">#REF!</definedName>
    <definedName name="snuf">#REF!</definedName>
    <definedName name="softboard">#REF!</definedName>
    <definedName name="SOFTS">[1]Tiling!#REF!</definedName>
    <definedName name="SOUND">[1]Tiling!#REF!</definedName>
    <definedName name="SPECIAL_spec">[11]SPECIAL!$A$8:$H$87</definedName>
    <definedName name="SPLIT" localSheetId="14">#REF!</definedName>
    <definedName name="SPLIT">#REF!</definedName>
    <definedName name="ssgitem" localSheetId="14">#REF!</definedName>
    <definedName name="ssgitem">#REF!</definedName>
    <definedName name="ssgmakeup" localSheetId="14">#REF!</definedName>
    <definedName name="ssgmakeup">#REF!</definedName>
    <definedName name="ssgoh">#REF!</definedName>
    <definedName name="ssgsource">#REF!</definedName>
    <definedName name="ssgtons">#REF!</definedName>
    <definedName name="ssgtype">#REF!</definedName>
    <definedName name="ssgvol">#REF!</definedName>
    <definedName name="sss">#REF!</definedName>
    <definedName name="ssss">#REF!</definedName>
    <definedName name="sssssss">#REF!</definedName>
    <definedName name="staff">[35]quantities!#REF!</definedName>
    <definedName name="staff_11">[35]quantities!#REF!</definedName>
    <definedName name="staff_2">[35]quantities!#REF!</definedName>
    <definedName name="steel_spec">[8]STEEL!$A$9:$M$31</definedName>
    <definedName name="SteelClass" localSheetId="14">#REF!</definedName>
    <definedName name="SteelClass">#REF!</definedName>
    <definedName name="STORMWATER" localSheetId="14">#REF!</definedName>
    <definedName name="STORMWATER">#REF!</definedName>
    <definedName name="strike" localSheetId="14">#REF!</definedName>
    <definedName name="strike">#REF!</definedName>
    <definedName name="SUB_TOTAL_A">#REF!</definedName>
    <definedName name="SUBTOTALS">#REF!</definedName>
    <definedName name="SUBTOTALS2">#REF!</definedName>
    <definedName name="SUBVAL">#REF!</definedName>
    <definedName name="sum">#REF!</definedName>
    <definedName name="SUMMARY">#REF!</definedName>
    <definedName name="sun">#REF!</definedName>
    <definedName name="sx">#REF!</definedName>
    <definedName name="T">#REF!</definedName>
    <definedName name="TABLE">#REF!</definedName>
    <definedName name="table48" localSheetId="14">#REF!</definedName>
    <definedName name="table48">#REF!</definedName>
    <definedName name="tableGravity200" localSheetId="14">#REF!</definedName>
    <definedName name="tableGravity200">#REF!</definedName>
    <definedName name="tableGravity34" localSheetId="14">#REF!</definedName>
    <definedName name="tableGravity34">#REF!</definedName>
    <definedName name="tableGravity400" localSheetId="14">#REF!</definedName>
    <definedName name="tableGravity400">#REF!</definedName>
    <definedName name="tableGravity51" localSheetId="14">#REF!</definedName>
    <definedName name="tableGravity51">#REF!</definedName>
    <definedName name="tableHDPE2" localSheetId="14">#REF!</definedName>
    <definedName name="tableHDPE2">#REF!</definedName>
    <definedName name="tableHDPE48" localSheetId="14">#REF!</definedName>
    <definedName name="tableHDPE48">#REF!</definedName>
    <definedName name="tableHDPEP34" localSheetId="14">#REF!</definedName>
    <definedName name="tableHDPEP34">#REF!</definedName>
    <definedName name="tableHDPEPN10" localSheetId="14">#REF!</definedName>
    <definedName name="tableHDPEPN10">#REF!</definedName>
    <definedName name="tableHDPEPN12.5" localSheetId="14">#REF!</definedName>
    <definedName name="tableHDPEPN12.5">#REF!</definedName>
    <definedName name="tableHDPEPN16" localSheetId="14">#REF!</definedName>
    <definedName name="tableHDPEPN16">#REF!</definedName>
    <definedName name="tableHDPEPN20" localSheetId="14">#REF!</definedName>
    <definedName name="tableHDPEPN20">#REF!</definedName>
    <definedName name="tableHDPEPN25" localSheetId="14">#REF!</definedName>
    <definedName name="tableHDPEPN25">#REF!</definedName>
    <definedName name="tableHDPEPN34" localSheetId="14">#REF!</definedName>
    <definedName name="tableHDPEPN34">#REF!</definedName>
    <definedName name="tableHDPEPN4" localSheetId="14">#REF!</definedName>
    <definedName name="tableHDPEPN4">#REF!</definedName>
    <definedName name="tableHDPEPN5" localSheetId="14">#REF!</definedName>
    <definedName name="tableHDPEPN5">#REF!</definedName>
    <definedName name="tableHDPEPN6" localSheetId="14">#REF!</definedName>
    <definedName name="tableHDPEPN6">#REF!</definedName>
    <definedName name="tableHDPEPN8" localSheetId="14">#REF!</definedName>
    <definedName name="tableHDPEPN8">#REF!</definedName>
    <definedName name="tableIJ100D" localSheetId="14">#REF!</definedName>
    <definedName name="tableIJ100D">#REF!</definedName>
    <definedName name="tableIJ25D" localSheetId="14">#REF!</definedName>
    <definedName name="tableIJ25D">#REF!</definedName>
    <definedName name="tableIJ50D" localSheetId="14">#REF!</definedName>
    <definedName name="tableIJ50D">#REF!</definedName>
    <definedName name="tableIJ75D" localSheetId="14">#REF!</definedName>
    <definedName name="tableIJ75D">#REF!</definedName>
    <definedName name="tablemPVC12" localSheetId="14">#REF!</definedName>
    <definedName name="tablemPVC12">#REF!</definedName>
    <definedName name="tablemPVC16" localSheetId="14">#REF!</definedName>
    <definedName name="tablemPVC16">#REF!</definedName>
    <definedName name="tablemPVC20" localSheetId="14">#REF!</definedName>
    <definedName name="tablemPVC20">#REF!</definedName>
    <definedName name="tablemPVC25" localSheetId="14">#REF!</definedName>
    <definedName name="tablemPVC25">#REF!</definedName>
    <definedName name="tablemPVC6" localSheetId="14">#REF!</definedName>
    <definedName name="tablemPVC6">#REF!</definedName>
    <definedName name="tablemPVC9" localSheetId="14">#REF!</definedName>
    <definedName name="tablemPVC9">#REF!</definedName>
    <definedName name="tableoPVC12.5" localSheetId="14">#REF!</definedName>
    <definedName name="tableoPVC12.5">#REF!</definedName>
    <definedName name="tableoPVC16" localSheetId="14">#REF!</definedName>
    <definedName name="tableoPVC16">#REF!</definedName>
    <definedName name="tableoPVC20" localSheetId="14">#REF!</definedName>
    <definedName name="tableoPVC20">#REF!</definedName>
    <definedName name="tableoPVC25" localSheetId="14">#REF!</definedName>
    <definedName name="tableoPVC25">#REF!</definedName>
    <definedName name="tableother" localSheetId="14">#REF!</definedName>
    <definedName name="tableother">#REF!</definedName>
    <definedName name="tablesewer100D" localSheetId="14">#REF!</definedName>
    <definedName name="tablesewer100D">#REF!</definedName>
    <definedName name="tablesewer25D" localSheetId="14">#REF!</definedName>
    <definedName name="tablesewer25D">#REF!</definedName>
    <definedName name="tablesewer50D" localSheetId="14">#REF!</definedName>
    <definedName name="tablesewer50D">#REF!</definedName>
    <definedName name="tablesewer75D" localSheetId="14">#REF!</definedName>
    <definedName name="tablesewer75D">#REF!</definedName>
    <definedName name="tableSN10" localSheetId="14">#REF!</definedName>
    <definedName name="tableSN10">#REF!</definedName>
    <definedName name="tableSN12.5" localSheetId="14">#REF!</definedName>
    <definedName name="tableSN12.5">#REF!</definedName>
    <definedName name="tableSN8" localSheetId="14">#REF!</definedName>
    <definedName name="tableSN8">#REF!</definedName>
    <definedName name="tabless100D" localSheetId="14">#REF!</definedName>
    <definedName name="tabless100D">#REF!</definedName>
    <definedName name="tabless25D" localSheetId="14">#REF!</definedName>
    <definedName name="tabless25D">#REF!</definedName>
    <definedName name="tabless50D" localSheetId="14">#REF!</definedName>
    <definedName name="tabless50D">#REF!</definedName>
    <definedName name="tabless75D" localSheetId="14">#REF!</definedName>
    <definedName name="tabless75D">#REF!</definedName>
    <definedName name="tableSteel10" localSheetId="14">#REF!</definedName>
    <definedName name="tableSteel10">#REF!</definedName>
    <definedName name="tableSteel12" localSheetId="14">#REF!</definedName>
    <definedName name="tableSteel12">#REF!</definedName>
    <definedName name="tableSteel14" localSheetId="14">#REF!</definedName>
    <definedName name="tableSteel14">#REF!</definedName>
    <definedName name="tableSteel4" localSheetId="14">#REF!</definedName>
    <definedName name="tableSteel4">#REF!</definedName>
    <definedName name="tableSteel4.5" localSheetId="14">#REF!</definedName>
    <definedName name="tableSteel4.5">#REF!</definedName>
    <definedName name="tableSteel5" localSheetId="14">#REF!</definedName>
    <definedName name="tableSteel5">#REF!</definedName>
    <definedName name="tableSteel6" localSheetId="14">#REF!</definedName>
    <definedName name="tableSteel6">#REF!</definedName>
    <definedName name="tableSteel8" localSheetId="14">#REF!</definedName>
    <definedName name="tableSteel8">#REF!</definedName>
    <definedName name="tableT2" localSheetId="14">#REF!</definedName>
    <definedName name="tableT2">#REF!</definedName>
    <definedName name="tableT4" localSheetId="14">#REF!</definedName>
    <definedName name="tableT4">#REF!</definedName>
    <definedName name="tableT6" localSheetId="14">#REF!</definedName>
    <definedName name="tableT6">#REF!</definedName>
    <definedName name="tableT8" localSheetId="14">#REF!</definedName>
    <definedName name="tableT8">#REF!</definedName>
    <definedName name="tableuPVC20" localSheetId="14">#REF!</definedName>
    <definedName name="tableuPVC20">#REF!</definedName>
    <definedName name="tableuPVCP12" localSheetId="14">#REF!</definedName>
    <definedName name="tableuPVCP12">#REF!</definedName>
    <definedName name="tableuPVCP16" localSheetId="14">#REF!</definedName>
    <definedName name="tableuPVCP16">#REF!</definedName>
    <definedName name="tableuPVCP4" localSheetId="14">#REF!</definedName>
    <definedName name="tableuPVCP4">#REF!</definedName>
    <definedName name="tableuPVCP6" localSheetId="14">#REF!</definedName>
    <definedName name="tableuPVCP6">#REF!</definedName>
    <definedName name="tableuPVCP9" localSheetId="14">#REF!</definedName>
    <definedName name="tableuPVCP9">#REF!</definedName>
    <definedName name="Task_Table">#REF!</definedName>
    <definedName name="Tasks">#REF!</definedName>
    <definedName name="Tawact">#REF!</definedName>
    <definedName name="TBC">#REF!</definedName>
    <definedName name="temp" localSheetId="14" hidden="1">{#N/A,#N/A,FALSE,"Cert"}</definedName>
    <definedName name="temp" hidden="1">{#N/A,#N/A,FALSE,"Cert"}</definedName>
    <definedName name="TEN" localSheetId="14">#REF!</definedName>
    <definedName name="TEN">#REF!</definedName>
    <definedName name="TENANT" localSheetId="14">[1]Tiling!#REF!</definedName>
    <definedName name="TENANT">[1]Tiling!#REF!</definedName>
    <definedName name="Tender" localSheetId="14">#REF!</definedName>
    <definedName name="Tender">#REF!</definedName>
    <definedName name="Tender1" localSheetId="14">#REF!</definedName>
    <definedName name="Tender1">#REF!</definedName>
    <definedName name="tender5" localSheetId="14">#REF!</definedName>
    <definedName name="tender5">#REF!</definedName>
    <definedName name="TENM">#REF!</definedName>
    <definedName name="TENW">#REF!</definedName>
    <definedName name="Test" localSheetId="14">-FV(Interest_Rate/12,'Schedule 2'!Payment_Number-1,-'Schedule 2'!Monthly_Payment,Loan_Amount)</definedName>
    <definedName name="Test">-FV(Interest_Rate/12,Payment_Number-1,-Monthly_Payment,Loan_Amount)</definedName>
    <definedName name="TEST2" localSheetId="14">'[36]Data Sheet'!#REF!</definedName>
    <definedName name="TEST2">'[36]Data Sheet'!#REF!</definedName>
    <definedName name="TEST3" localSheetId="14">'[36]Data Sheet'!#REF!</definedName>
    <definedName name="TEST3">'[36]Data Sheet'!#REF!</definedName>
    <definedName name="TEST4" localSheetId="14">'[36]Data Sheet'!#REF!</definedName>
    <definedName name="TEST4">'[36]Data Sheet'!#REF!</definedName>
    <definedName name="TEST5" localSheetId="14">'[36]Data Sheet'!#REF!</definedName>
    <definedName name="TEST5">'[36]Data Sheet'!#REF!</definedName>
    <definedName name="TEST6" localSheetId="14">'[36]Data Sheet'!#REF!</definedName>
    <definedName name="TEST6">'[36]Data Sheet'!#REF!</definedName>
    <definedName name="TEST7">'[36]Data Sheet'!#REF!</definedName>
    <definedName name="THIRTN" localSheetId="14">#REF!</definedName>
    <definedName name="THIRTN">#REF!</definedName>
    <definedName name="THIRTNM" localSheetId="14">#REF!</definedName>
    <definedName name="THIRTNM">#REF!</definedName>
    <definedName name="THIRTNW" localSheetId="14">#REF!</definedName>
    <definedName name="THIRTNW">#REF!</definedName>
    <definedName name="THREE">#REF!</definedName>
    <definedName name="THREEM">#REF!</definedName>
    <definedName name="THREEW">#REF!</definedName>
    <definedName name="ties1">#REF!</definedName>
    <definedName name="tilevinyl">#REF!</definedName>
    <definedName name="Topsoil_depth">#REF!</definedName>
    <definedName name="TOT">#REF!</definedName>
    <definedName name="total">#REF!</definedName>
    <definedName name="Total_Interest">#REF!</definedName>
    <definedName name="TOTAL_MINUS">#REF!</definedName>
    <definedName name="Total_Pay">#REF!</definedName>
    <definedName name="Total_Payment" localSheetId="14">Scheduled_Payment+Extra_Payment</definedName>
    <definedName name="Total_Payment">Scheduled_Payment+Extra_Payment</definedName>
    <definedName name="TOTAL_PENALTIES">[37]Inkonjane!$I$52</definedName>
    <definedName name="TOTAL_PLUS" localSheetId="14">#REF!</definedName>
    <definedName name="TOTAL_PLUS">#REF!</definedName>
    <definedName name="TOTAL_VALUE" localSheetId="14">#REF!</definedName>
    <definedName name="TOTAL_VALUE">#REF!</definedName>
    <definedName name="TOTAL_WORK_DONE" localSheetId="14">#REF!</definedName>
    <definedName name="TOTAL_WORK_DONE">#REF!</definedName>
    <definedName name="Total1200">'[38]1200'!$K$128</definedName>
    <definedName name="Total1300">'[38]1300'!$K$63</definedName>
    <definedName name="Total1400">'[38]1400'!$K$128</definedName>
    <definedName name="Total1500">'[38]1500'!$K$193</definedName>
    <definedName name="Total1600">'[38]1600'!$K$63</definedName>
    <definedName name="Total1700">'[38]1700'!$K$63</definedName>
    <definedName name="Total1800">'[38]1800'!$K$128</definedName>
    <definedName name="Total2200">'[38]2200'!$K$388</definedName>
    <definedName name="Total2300">'[38]2300'!$K$188</definedName>
    <definedName name="Total3200">'[38]3200'!$K$63</definedName>
    <definedName name="Total3300">'[38]3300'!$L$128</definedName>
    <definedName name="Total3400">'[38]3400'!$K$203</definedName>
    <definedName name="Total3500">'[38]3500'!$K$63</definedName>
    <definedName name="Total4200">'[38]4200'!$K$63</definedName>
    <definedName name="Total5600">'[38]5600'!$K$128</definedName>
    <definedName name="Total5700">'[38]5700'!$K$128</definedName>
    <definedName name="Total7300">'[38]7300'!$K$64</definedName>
    <definedName name="Total8100">'[38]8100'!$K$63</definedName>
    <definedName name="TOTALITEM" localSheetId="14">#REF!</definedName>
    <definedName name="TOTALITEM">#REF!</definedName>
    <definedName name="TOTALTODATE" localSheetId="14">#REF!</definedName>
    <definedName name="TOTALTODATE">#REF!</definedName>
    <definedName name="TOTESC" localSheetId="14">#REF!</definedName>
    <definedName name="TOTESC">#REF!</definedName>
    <definedName name="TOTWORKTODATE">#REF!</definedName>
    <definedName name="TRANSFER">'[7]2. - Residual'!#REF!</definedName>
    <definedName name="Trench_depth" localSheetId="14">#REF!</definedName>
    <definedName name="Trench_depth">#REF!</definedName>
    <definedName name="Trench_volume" localSheetId="14">#REF!</definedName>
    <definedName name="Trench_volume">#REF!</definedName>
    <definedName name="Trench_width" localSheetId="14">#REF!</definedName>
    <definedName name="Trench_width">#REF!</definedName>
    <definedName name="Trenches">#REF!</definedName>
    <definedName name="Trenches_11">#REF!</definedName>
    <definedName name="Trenches_2">#REF!</definedName>
    <definedName name="trim">#REF!</definedName>
    <definedName name="TT">#REF!</definedName>
    <definedName name="ttttt">#REF!</definedName>
    <definedName name="TWELVE">#REF!</definedName>
    <definedName name="TWELVEM">#REF!</definedName>
    <definedName name="TWELVEW">#REF!</definedName>
    <definedName name="TWO">#REF!</definedName>
    <definedName name="TWOM">#REF!</definedName>
    <definedName name="TWOW">#REF!</definedName>
    <definedName name="Type1">#REF!</definedName>
    <definedName name="Type2">#REF!</definedName>
    <definedName name="Type3">#REF!</definedName>
    <definedName name="Type4">#REF!</definedName>
    <definedName name="U">#REF!</definedName>
    <definedName name="ui">#REF!</definedName>
    <definedName name="UNIT">#REF!</definedName>
    <definedName name="units">#REF!</definedName>
    <definedName name="Updated1">#N/A</definedName>
    <definedName name="upvc_spec" localSheetId="14">[28]UPVC!$A$10:$G$56</definedName>
    <definedName name="upvc_spec">[29]UPVC!$A$10:$G$56</definedName>
    <definedName name="uPVCGravityClass" localSheetId="14">#REF!</definedName>
    <definedName name="uPVCGravityClass">#REF!</definedName>
    <definedName name="uPVCPressureClass" localSheetId="14">#REF!</definedName>
    <definedName name="uPVCPressureClass">#REF!</definedName>
    <definedName name="ur" localSheetId="14">#REF!</definedName>
    <definedName name="ur">#REF!</definedName>
    <definedName name="usb">#REF!</definedName>
    <definedName name="uyit">#REF!</definedName>
    <definedName name="VALUATION">#REF!</definedName>
    <definedName name="VALUATION_DATE">#REF!</definedName>
    <definedName name="VALUE">#REF!</definedName>
    <definedName name="Values_Entered" localSheetId="14">IF(Loan_Amount*Interest_Rate*Loan_Years*Loan_Start&gt;0,1,0)</definedName>
    <definedName name="Values_Entered">IF(Loan_Amount*Interest_Rate*Loan_Years*Loan_Start&gt;0,1,0)</definedName>
    <definedName name="VATRATE" localSheetId="14">#REF!</definedName>
    <definedName name="VATRATE">#REF!</definedName>
    <definedName name="VATSCHEDULE" localSheetId="14">#REF!</definedName>
    <definedName name="VATSCHEDULE">#REF!</definedName>
    <definedName name="vital5" localSheetId="14">#REF!</definedName>
    <definedName name="vital5">#REF!</definedName>
    <definedName name="VOO">#REF!</definedName>
    <definedName name="VOS">#REF!</definedName>
    <definedName name="vvvv">#REF!</definedName>
    <definedName name="w" localSheetId="14">-FV(Interest_Rate/12,'Schedule 2'!Payment_Number,-'Schedule 2'!Monthly_Payment,Loan_Amount)</definedName>
    <definedName name="w">-FV(Interest_Rate/12,Payment_Number,-Monthly_Payment,Loan_Amount)</definedName>
    <definedName name="wa">#N/A</definedName>
    <definedName name="WAARD" localSheetId="14">#REF!</definedName>
    <definedName name="WAARD">#REF!</definedName>
    <definedName name="Water" localSheetId="14">[13]Schedule_of_Quantities!$F$19</definedName>
    <definedName name="Water">#REF!</definedName>
    <definedName name="WCS_NO" localSheetId="14">#REF!</definedName>
    <definedName name="WCS_NO">#REF!</definedName>
    <definedName name="WE" localSheetId="14">#REF!</definedName>
    <definedName name="WE">#REF!</definedName>
    <definedName name="wee" localSheetId="14">#REF!</definedName>
    <definedName name="wee">#REF!</definedName>
    <definedName name="wer">#REF!</definedName>
    <definedName name="WL">#REF!</definedName>
    <definedName name="WORK">#REF!</definedName>
    <definedName name="WORK_DONE">#REF!</definedName>
    <definedName name="WORK_PLUS_MOS">#REF!</definedName>
    <definedName name="World">#REF!</definedName>
    <definedName name="wqrt">#REF!</definedName>
    <definedName name="wrht">[33]Sched2!#REF!</definedName>
    <definedName name="wrn.ALL." localSheetId="14" hidden="1">{#N/A,#N/A,FALSE,"CERTIFICATE";#N/A,#N/A,FALSE,"SUB-CONTRACTS";#N/A,#N/A,FALSE,"VAT SCHEDULE";#N/A,#N/A,FALSE,"SUMMARY";#N/A,#N/A,FALSE,"ESCALATION SUMMARY";#N/A,#N/A,FALSE,"VALUATION"}</definedName>
    <definedName name="wrn.ALL." hidden="1">{#N/A,#N/A,FALSE,"CERTIFICATE";#N/A,#N/A,FALSE,"SUB-CONTRACTS";#N/A,#N/A,FALSE,"VAT SCHEDULE";#N/A,#N/A,FALSE,"SUMMARY";#N/A,#N/A,FALSE,"ESCALATION SUMMARY";#N/A,#N/A,FALSE,"VALUATION"}</definedName>
    <definedName name="wrn.Cert." localSheetId="14" hidden="1">{#N/A,#N/A,FALSE,"Cert"}</definedName>
    <definedName name="wrn.Cert." hidden="1">{#N/A,#N/A,FALSE,"Cert"}</definedName>
    <definedName name="wrn.CERT_NOM_SUMM_VAT." localSheetId="14" hidden="1">{#N/A,#N/A,FALSE,"CERTIFICATE";#N/A,#N/A,FALSE,"SUB-CONTRACTS";#N/A,#N/A,FALSE,"VAT SCHEDULE";#N/A,#N/A,FALSE,"SUMMARY";#N/A,#N/A,FALSE,"ESCALATION SUMMARY"}</definedName>
    <definedName name="wrn.CERT_NOM_SUMM_VAT." hidden="1">{#N/A,#N/A,FALSE,"CERTIFICATE";#N/A,#N/A,FALSE,"SUB-CONTRACTS";#N/A,#N/A,FALSE,"VAT SCHEDULE";#N/A,#N/A,FALSE,"SUMMARY";#N/A,#N/A,FALSE,"ESCALATION SUMMARY"}</definedName>
    <definedName name="wrn.CERTIFICATE." localSheetId="14" hidden="1">{#N/A,#N/A,FALSE,"CERTIFICATE"}</definedName>
    <definedName name="wrn.CERTIFICATE." hidden="1">{#N/A,#N/A,FALSE,"CERTIFICATE"}</definedName>
    <definedName name="wrn.ESCALATION_SUMMARY." localSheetId="14" hidden="1">{#N/A,#N/A,FALSE,"ESCALATION SUMMARY"}</definedName>
    <definedName name="wrn.ESCALATION_SUMMARY." hidden="1">{#N/A,#N/A,FALSE,"ESCALATION SUMMARY"}</definedName>
    <definedName name="wrn.fINANCIAL._.REVIEW." localSheetId="14" hidden="1">{"Financial review",#N/A,FALSE,"Fin Review ";"Financial review",#N/A,FALSE,"Fin Review Details  ";"Financial review",#N/A,FALSE,"P&amp;G Index";"Financial review",#N/A,FALSE,"P&amp;G";"Financial review",#N/A,FALSE,"Z033ELECTR";"Financial review",#N/A,FALSE,"Elect Index ";"Financial review",#N/A,FALSE,"Inst Index";"Financial review",#N/A,FALSE,"Z033INSTR";"Financial review",#N/A,FALSE,"SITE INSTRUCTION'S";"Financial review",#N/A,FALSE,"DAILY WORK SHEET'S"}</definedName>
    <definedName name="wrn.fINANCIAL._.REVIEW." hidden="1">{"Financial review",#N/A,FALSE,"Fin Review ";"Financial review",#N/A,FALSE,"Fin Review Details  ";"Financial review",#N/A,FALSE,"P&amp;G Index";"Financial review",#N/A,FALSE,"P&amp;G";"Financial review",#N/A,FALSE,"Z033ELECTR";"Financial review",#N/A,FALSE,"Elect Index ";"Financial review",#N/A,FALSE,"Inst Index";"Financial review",#N/A,FALSE,"Z033INSTR";"Financial review",#N/A,FALSE,"SITE INSTRUCTION'S";"Financial review",#N/A,FALSE,"DAILY WORK SHEET'S"}</definedName>
    <definedName name="wrn.progress._.certificate._.report." localSheetId="14" hidden="1">{"certificate",#N/A,FALSE,"Kentz Cert 006";"certificate",#N/A,FALSE,"summary";"certificate",#N/A,FALSE,"P&amp;G Index";"certificate",#N/A,FALSE,"P&amp;G";"certificate",#N/A,FALSE,"Elect Index ";"certificate",#N/A,FALSE,"Z033ELECTR";"certificate",#N/A,FALSE,"Inst Index";"certificate",#N/A,FALSE,"Z033INSTR";"certificate",#N/A,FALSE,"SITE INSTRUCTION'S";"certificate",#N/A,FALSE,"DAILY WORK SHEET'S"}</definedName>
    <definedName name="wrn.progress._.certificate._.report." hidden="1">{"certificate",#N/A,FALSE,"Kentz Cert 006";"certificate",#N/A,FALSE,"summary";"certificate",#N/A,FALSE,"P&amp;G Index";"certificate",#N/A,FALSE,"P&amp;G";"certificate",#N/A,FALSE,"Elect Index ";"certificate",#N/A,FALSE,"Z033ELECTR";"certificate",#N/A,FALSE,"Inst Index";"certificate",#N/A,FALSE,"Z033INSTR";"certificate",#N/A,FALSE,"SITE INSTRUCTION'S";"certificate",#N/A,FALSE,"DAILY WORK SHEET'S"}</definedName>
    <definedName name="wrn.SUB_CONTRACTS." localSheetId="14" hidden="1">{#N/A,#N/A,FALSE,"SUB-CONTRACTS"}</definedName>
    <definedName name="wrn.SUB_CONTRACTS." hidden="1">{#N/A,#N/A,FALSE,"SUB-CONTRACTS"}</definedName>
    <definedName name="wrn.SUMMARY." localSheetId="14" hidden="1">{#N/A,#N/A,FALSE,"SUMMARY"}</definedName>
    <definedName name="wrn.SUMMARY." hidden="1">{#N/A,#N/A,FALSE,"SUMMARY"}</definedName>
    <definedName name="wrn.Turnaround." localSheetId="14" hidden="1">{#N/A,#N/A,FALSE,"Cert"}</definedName>
    <definedName name="wrn.Turnaround." hidden="1">{#N/A,#N/A,FALSE,"Cert"}</definedName>
    <definedName name="wrn.VAT_SCHEDULE." localSheetId="14" hidden="1">{#N/A,#N/A,FALSE,"VAT SCHEDULE"}</definedName>
    <definedName name="wrn.VAT_SCHEDULE." hidden="1">{#N/A,#N/A,FALSE,"VAT SCHEDULE"}</definedName>
    <definedName name="wrn.WORK_DONE." localSheetId="14" hidden="1">{#N/A,#N/A,FALSE,"VALUATION"}</definedName>
    <definedName name="wrn.WORK_DONE." hidden="1">{#N/A,#N/A,FALSE,"VALUATION"}</definedName>
    <definedName name="wrn1.cert." localSheetId="14" hidden="1">{#N/A,#N/A,FALSE,"Cert"}</definedName>
    <definedName name="wrn1.cert." hidden="1">{#N/A,#N/A,FALSE,"Cert"}</definedName>
    <definedName name="WS" localSheetId="14">#REF!</definedName>
    <definedName name="WS">#REF!</definedName>
    <definedName name="www" localSheetId="14">#REF!</definedName>
    <definedName name="www">#REF!</definedName>
    <definedName name="x" localSheetId="14">-FV(Interest_Rate/12,'Schedule 2'!Payment_Number-1,-'Schedule 2'!Monthly_Payment,Loan_Amount)</definedName>
    <definedName name="x">-FV(Interest_Rate/12,Payment_Number-1,-Monthly_Payment,Loan_Amount)</definedName>
    <definedName name="xxxx" localSheetId="14">#REF!</definedName>
    <definedName name="xxxx">#REF!</definedName>
    <definedName name="ytyu" localSheetId="14" hidden="1">#REF!</definedName>
    <definedName name="ytyu" hidden="1">#REF!</definedName>
    <definedName name="yuhu" localSheetId="14">-IPMT(Interest_Rate/12,'Schedule 2'!Payment_Number,Number_of_Payments,Loan_Amount)</definedName>
    <definedName name="yuhu">-IPMT(Interest_Rate/12,Payment_Number,Number_of_Payments,Loan_Amount)</definedName>
    <definedName name="yuhuty" localSheetId="14">-IPMT(Interest_Rate/12,'Schedule 2'!Payment_Number,Number_of_Payments,Loan_Amount)</definedName>
    <definedName name="yuhuty">-IPMT(Interest_Rate/12,Payment_Number,Number_of_Payments,Loan_Amount)</definedName>
    <definedName name="Z" localSheetId="14">#REF!</definedName>
    <definedName name="Z">#REF!</definedName>
    <definedName name="ZNT_NUMBER" localSheetId="14">#REF!</definedName>
    <definedName name="ZNT_NUMBER">#REF!</definedName>
    <definedName name="ZoneD" localSheetId="14">#REF!</definedName>
    <definedName name="ZoneD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" i="18" l="1"/>
  <c r="H13" i="18"/>
  <c r="H9" i="18"/>
  <c r="H35" i="18"/>
  <c r="H93" i="18" s="1"/>
  <c r="H103" i="18"/>
  <c r="H105" i="18"/>
  <c r="H107" i="18"/>
  <c r="H113" i="18"/>
  <c r="H115" i="18"/>
  <c r="H117" i="18"/>
  <c r="H119" i="18"/>
  <c r="H121" i="18"/>
  <c r="H123" i="18"/>
  <c r="H125" i="18"/>
  <c r="H127" i="18"/>
  <c r="H129" i="18"/>
  <c r="H131" i="18"/>
  <c r="H133" i="18"/>
  <c r="H135" i="18"/>
  <c r="H139" i="18"/>
  <c r="H141" i="18"/>
  <c r="H145" i="18"/>
  <c r="H147" i="18"/>
  <c r="H149" i="18"/>
  <c r="H151" i="18"/>
  <c r="H153" i="18"/>
  <c r="H155" i="18"/>
  <c r="H164" i="18"/>
  <c r="H166" i="18"/>
  <c r="H170" i="18"/>
  <c r="H174" i="18"/>
  <c r="H176" i="18"/>
  <c r="H178" i="18"/>
  <c r="H184" i="18"/>
  <c r="H190" i="18"/>
  <c r="H192" i="18"/>
  <c r="H194" i="18"/>
  <c r="H196" i="18"/>
  <c r="H202" i="18"/>
  <c r="H204" i="18"/>
  <c r="H206" i="18"/>
  <c r="H208" i="18"/>
  <c r="H217" i="18"/>
  <c r="H219" i="18"/>
  <c r="H221" i="18"/>
  <c r="H223" i="18"/>
  <c r="H225" i="18"/>
  <c r="H227" i="18"/>
  <c r="H229" i="18"/>
  <c r="H231" i="18"/>
  <c r="H233" i="18"/>
  <c r="H235" i="18"/>
  <c r="H237" i="18"/>
  <c r="H239" i="18"/>
  <c r="H241" i="18"/>
  <c r="H243" i="18"/>
  <c r="H245" i="18"/>
  <c r="H247" i="18"/>
  <c r="H249" i="18"/>
  <c r="H251" i="18"/>
  <c r="H253" i="18"/>
  <c r="H257" i="18"/>
  <c r="H259" i="18"/>
  <c r="H263" i="18"/>
  <c r="H265" i="18"/>
  <c r="H269" i="18"/>
  <c r="H271" i="18"/>
  <c r="H273" i="18"/>
  <c r="H288" i="18"/>
  <c r="H290" i="18"/>
  <c r="H292" i="18"/>
  <c r="H294" i="18"/>
  <c r="H298" i="18"/>
  <c r="H300" i="18"/>
  <c r="H302" i="18"/>
  <c r="H304" i="18"/>
  <c r="H308" i="18"/>
  <c r="H310" i="18"/>
  <c r="H312" i="18"/>
  <c r="H314" i="18"/>
  <c r="H318" i="18"/>
  <c r="H320" i="18"/>
  <c r="H322" i="18"/>
  <c r="H324" i="18"/>
  <c r="H326" i="18"/>
  <c r="H328" i="18"/>
  <c r="H330" i="18"/>
  <c r="H354" i="18"/>
  <c r="H356" i="18"/>
  <c r="H396" i="18" l="1"/>
  <c r="H19" i="18"/>
  <c r="H157" i="18"/>
  <c r="H163" i="18" s="1"/>
  <c r="H210" i="18" s="1"/>
  <c r="H216" i="18" s="1"/>
  <c r="H275" i="18" s="1"/>
  <c r="H281" i="18" s="1"/>
  <c r="H336" i="18" s="1"/>
  <c r="C9" i="13" l="1"/>
  <c r="B7" i="13"/>
  <c r="B6" i="13"/>
  <c r="B4" i="5"/>
  <c r="B6" i="5"/>
  <c r="D7" i="5"/>
  <c r="D7" i="4"/>
  <c r="B6" i="4"/>
  <c r="B4" i="4"/>
  <c r="D7" i="3"/>
  <c r="B6" i="3"/>
  <c r="C7" i="2"/>
  <c r="B6" i="2"/>
  <c r="C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civilsoft.co</author>
  </authors>
  <commentList>
    <comment ref="A1" authorId="0" shapeId="0" xr:uid="{1AD05A6D-DA31-4ECF-97BF-432AB6C6B7B8}">
      <text>
        <r>
          <rPr>
            <sz val="9"/>
            <rFont val="Tahoma"/>
            <family val="2"/>
          </rPr>
          <t>Item¦Payment¦Description¦Unit¦Qty¦Rate¦Amount§1¦MARSELLE 500 INTERNAL RETICULATION &amp; ROADWORKS§2¦WATER RETICULATION§SECTION C: TRENCH EXCAVATIONS ¦SECTION D: MEDIUM - PRESSURE PIPELINES¦SECTION E : BEDDING (PIPES)</t>
        </r>
      </text>
    </comment>
    <comment ref="A5" authorId="0" shapeId="0" xr:uid="{6DB8CF35-BF59-4E5A-867E-2BD83EDF7453}">
      <text>
        <r>
          <rPr>
            <sz val="9"/>
            <rFont val="Tahoma"/>
            <family val="2"/>
          </rPr>
          <t>¦1¦2¦1¦1¦1¦Null§</t>
        </r>
      </text>
    </comment>
    <comment ref="A7" authorId="0" shapeId="0" xr:uid="{F61F1019-833E-4745-89C1-9DA669FB2766}">
      <text>
        <r>
          <rPr>
            <sz val="9"/>
            <rFont val="Tahoma"/>
            <family val="2"/>
          </rPr>
          <t>¦1¦2¦1¦2¦1¦Null§</t>
        </r>
      </text>
    </comment>
    <comment ref="A9" authorId="0" shapeId="0" xr:uid="{106BC807-0E28-4C5A-BC71-94FABC96456F}">
      <text>
        <r>
          <rPr>
            <sz val="9"/>
            <rFont val="Tahoma"/>
            <family val="2"/>
          </rPr>
          <t>¦1¦2¦1¦3¦1¦Null§</t>
        </r>
      </text>
    </comment>
    <comment ref="A11" authorId="0" shapeId="0" xr:uid="{8D3DAEFE-AD89-420A-AE83-4FE4FE5105FB}">
      <text>
        <r>
          <rPr>
            <sz val="9"/>
            <rFont val="Tahoma"/>
            <family val="2"/>
          </rPr>
          <t>¦1¦2¦1¦4¦1¦Null§</t>
        </r>
      </text>
    </comment>
    <comment ref="A13" authorId="0" shapeId="0" xr:uid="{46251959-E6AD-4AA0-A4CC-E44A82F86273}">
      <text>
        <r>
          <rPr>
            <sz val="9"/>
            <rFont val="Tahoma"/>
            <family val="2"/>
          </rPr>
          <t>¦1¦2¦1¦5¦1¦Null§</t>
        </r>
      </text>
    </comment>
    <comment ref="A15" authorId="0" shapeId="0" xr:uid="{C40F299B-5D53-4F81-9CAF-EF820B7062FC}">
      <text>
        <r>
          <rPr>
            <sz val="9"/>
            <rFont val="Tahoma"/>
            <family val="2"/>
          </rPr>
          <t>¦1¦2¦1¦6¦1¦Null§</t>
        </r>
      </text>
    </comment>
    <comment ref="A18" authorId="0" shapeId="0" xr:uid="{A130855E-CB81-4CB9-BB8F-857BC5FDAFE0}">
      <text>
        <r>
          <rPr>
            <sz val="9"/>
            <rFont val="Tahoma"/>
            <family val="2"/>
          </rPr>
          <t>¦1¦2¦1¦24¦1¦Null§</t>
        </r>
      </text>
    </comment>
    <comment ref="A29" authorId="0" shapeId="0" xr:uid="{9E5E711B-2B79-4CFB-B1CB-EC1917233106}">
      <text>
        <r>
          <rPr>
            <sz val="9"/>
            <rFont val="Tahoma"/>
            <family val="2"/>
          </rPr>
          <t>¦1¦2¦1¦24¦1¦Null§</t>
        </r>
      </text>
    </comment>
    <comment ref="A31" authorId="0" shapeId="0" xr:uid="{20A1E43C-70BC-4723-91DF-A7C0F6900300}">
      <text>
        <r>
          <rPr>
            <sz val="9"/>
            <rFont val="Tahoma"/>
            <family val="2"/>
          </rPr>
          <t>¦1¦2¦1¦25¦1¦Null§</t>
        </r>
      </text>
    </comment>
    <comment ref="A33" authorId="0" shapeId="0" xr:uid="{9F6B2E0E-213B-4089-AE9A-492AC4110198}">
      <text>
        <r>
          <rPr>
            <sz val="9"/>
            <rFont val="Tahoma"/>
            <family val="2"/>
          </rPr>
          <t>¦1¦2¦1¦26¦1¦Null§</t>
        </r>
      </text>
    </comment>
    <comment ref="A35" authorId="0" shapeId="0" xr:uid="{038CDBEC-D4DE-4316-B2B3-19387D488132}">
      <text>
        <r>
          <rPr>
            <sz val="9"/>
            <rFont val="Tahoma"/>
            <family val="2"/>
          </rPr>
          <t>¦1¦2¦1¦27¦1¦Null§</t>
        </r>
      </text>
    </comment>
    <comment ref="A37" authorId="0" shapeId="0" xr:uid="{FFFC0B15-F590-4878-B026-6DA5311EDC47}">
      <text>
        <r>
          <rPr>
            <sz val="9"/>
            <rFont val="Tahoma"/>
            <family val="2"/>
          </rPr>
          <t>¦1¦2¦1¦28¦1¦Null§</t>
        </r>
      </text>
    </comment>
    <comment ref="A99" authorId="0" shapeId="0" xr:uid="{907A7EF9-CE9D-433A-A09B-56AAE9BA420C}">
      <text>
        <r>
          <rPr>
            <sz val="9"/>
            <rFont val="Tahoma"/>
            <family val="2"/>
          </rPr>
          <t>¦1¦2¦2¦1¦1¦Null§</t>
        </r>
      </text>
    </comment>
    <comment ref="A101" authorId="0" shapeId="0" xr:uid="{502D811F-3B03-411E-9462-A604CC173B76}">
      <text>
        <r>
          <rPr>
            <sz val="9"/>
            <rFont val="Tahoma"/>
            <family val="2"/>
          </rPr>
          <t>¦1¦2¦2¦2¦1¦Null§</t>
        </r>
      </text>
    </comment>
    <comment ref="A103" authorId="0" shapeId="0" xr:uid="{687589B2-2343-41AA-8B96-0A1854E17825}">
      <text>
        <r>
          <rPr>
            <sz val="9"/>
            <rFont val="Tahoma"/>
            <family val="2"/>
          </rPr>
          <t>¦1¦2¦2¦3¦1¦Null§</t>
        </r>
      </text>
    </comment>
    <comment ref="A105" authorId="0" shapeId="0" xr:uid="{FA134560-1870-4EAD-8F2B-2A8601B47B9F}">
      <text>
        <r>
          <rPr>
            <sz val="9"/>
            <rFont val="Tahoma"/>
            <family val="2"/>
          </rPr>
          <t>¦1¦2¦2¦4¦1¦Null§</t>
        </r>
      </text>
    </comment>
    <comment ref="A107" authorId="0" shapeId="0" xr:uid="{57253EAF-AF59-4000-A03D-36B2FDE69D15}">
      <text>
        <r>
          <rPr>
            <sz val="9"/>
            <rFont val="Tahoma"/>
            <family val="2"/>
          </rPr>
          <t>¦1¦2¦2¦5¦1¦Null§</t>
        </r>
      </text>
    </comment>
    <comment ref="A109" authorId="0" shapeId="0" xr:uid="{B88B8EF0-A2CB-458C-9B40-F44DC7658B4C}">
      <text>
        <r>
          <rPr>
            <sz val="9"/>
            <rFont val="Tahoma"/>
            <family val="2"/>
          </rPr>
          <t>¦1¦2¦2¦6¦1¦Null§</t>
        </r>
      </text>
    </comment>
    <comment ref="A111" authorId="0" shapeId="0" xr:uid="{8695200E-D0EE-4DCA-8D59-20F9007CAEE4}">
      <text>
        <r>
          <rPr>
            <sz val="9"/>
            <rFont val="Tahoma"/>
            <family val="2"/>
          </rPr>
          <t>¦1¦2¦2¦7¦1¦Null§</t>
        </r>
      </text>
    </comment>
    <comment ref="A113" authorId="0" shapeId="0" xr:uid="{44AA1531-08BB-4A9E-8D74-8ADE5DA44B62}">
      <text>
        <r>
          <rPr>
            <sz val="9"/>
            <rFont val="Tahoma"/>
            <family val="2"/>
          </rPr>
          <t>¦1¦2¦2¦8¦1¦Null§</t>
        </r>
      </text>
    </comment>
    <comment ref="A115" authorId="0" shapeId="0" xr:uid="{7EE1D942-8CD8-4E86-93EF-7740B9CE7BCE}">
      <text>
        <r>
          <rPr>
            <sz val="9"/>
            <rFont val="Tahoma"/>
            <family val="2"/>
          </rPr>
          <t>¦1¦2¦2¦9¦1¦Null§</t>
        </r>
      </text>
    </comment>
    <comment ref="A117" authorId="0" shapeId="0" xr:uid="{D6D77C3D-53DB-4ED5-8DF7-B1CF21BB055A}">
      <text>
        <r>
          <rPr>
            <sz val="9"/>
            <rFont val="Tahoma"/>
            <family val="2"/>
          </rPr>
          <t>¦1¦2¦2¦10¦1¦Null§</t>
        </r>
      </text>
    </comment>
    <comment ref="A119" authorId="0" shapeId="0" xr:uid="{0ECFC9EA-1EB6-4591-BCB3-260B9B3BFD23}">
      <text>
        <r>
          <rPr>
            <sz val="9"/>
            <rFont val="Tahoma"/>
            <family val="2"/>
          </rPr>
          <t>¦1¦2¦2¦11¦1¦Null§</t>
        </r>
      </text>
    </comment>
    <comment ref="A121" authorId="0" shapeId="0" xr:uid="{CDBD0581-6C01-411B-B025-086F8D3640C7}">
      <text>
        <r>
          <rPr>
            <sz val="9"/>
            <rFont val="Tahoma"/>
            <family val="2"/>
          </rPr>
          <t>¦1¦2¦2¦12¦1¦Null§</t>
        </r>
      </text>
    </comment>
    <comment ref="A123" authorId="0" shapeId="0" xr:uid="{538ABC43-2FAE-4B5F-A512-7A9A2C918F01}">
      <text>
        <r>
          <rPr>
            <sz val="9"/>
            <rFont val="Tahoma"/>
            <family val="2"/>
          </rPr>
          <t>¦1¦2¦2¦13¦1¦Null§</t>
        </r>
      </text>
    </comment>
    <comment ref="A125" authorId="0" shapeId="0" xr:uid="{C385FC65-3410-4DEB-931B-EFB441347E9B}">
      <text>
        <r>
          <rPr>
            <sz val="9"/>
            <rFont val="Tahoma"/>
            <family val="2"/>
          </rPr>
          <t>¦1¦2¦2¦14¦1¦Null§</t>
        </r>
      </text>
    </comment>
    <comment ref="A127" authorId="0" shapeId="0" xr:uid="{731C4177-31B6-43E9-BDA3-95AFD27AE1D1}">
      <text>
        <r>
          <rPr>
            <sz val="9"/>
            <rFont val="Tahoma"/>
            <family val="2"/>
          </rPr>
          <t>¦1¦2¦2¦15¦1¦Null§</t>
        </r>
      </text>
    </comment>
    <comment ref="A129" authorId="0" shapeId="0" xr:uid="{54666A2F-5CB2-4A83-8426-ADD5C58CF4AA}">
      <text>
        <r>
          <rPr>
            <sz val="9"/>
            <rFont val="Tahoma"/>
            <family val="2"/>
          </rPr>
          <t>¦1¦2¦2¦16¦1¦Null§</t>
        </r>
      </text>
    </comment>
    <comment ref="A131" authorId="0" shapeId="0" xr:uid="{E34487C9-179A-41F4-BBC2-2F3FFC31B6FD}">
      <text>
        <r>
          <rPr>
            <sz val="9"/>
            <rFont val="Tahoma"/>
            <family val="2"/>
          </rPr>
          <t>¦1¦2¦2¦17¦1¦Null§</t>
        </r>
      </text>
    </comment>
    <comment ref="A133" authorId="0" shapeId="0" xr:uid="{854C71EE-603D-4583-A2A2-DF40D94035DE}">
      <text>
        <r>
          <rPr>
            <sz val="9"/>
            <rFont val="Tahoma"/>
            <family val="2"/>
          </rPr>
          <t>¦1¦2¦2¦18¦1¦Null§</t>
        </r>
      </text>
    </comment>
    <comment ref="A135" authorId="0" shapeId="0" xr:uid="{DF0A695B-3E65-4BA9-83FF-5C4ABCC36821}">
      <text>
        <r>
          <rPr>
            <sz val="9"/>
            <rFont val="Tahoma"/>
            <family val="2"/>
          </rPr>
          <t>¦1¦2¦2¦19¦1¦Null§</t>
        </r>
      </text>
    </comment>
    <comment ref="A137" authorId="0" shapeId="0" xr:uid="{403E15F3-DF36-473C-B806-FCDA5074851C}">
      <text>
        <r>
          <rPr>
            <sz val="9"/>
            <rFont val="Tahoma"/>
            <family val="2"/>
          </rPr>
          <t>¦1¦2¦2¦20¦1¦Null§</t>
        </r>
      </text>
    </comment>
    <comment ref="A139" authorId="0" shapeId="0" xr:uid="{49957DF0-0152-43FA-B32B-372E4EEB26C6}">
      <text>
        <r>
          <rPr>
            <sz val="9"/>
            <rFont val="Tahoma"/>
            <family val="2"/>
          </rPr>
          <t>¦1¦2¦2¦21¦1¦Null§</t>
        </r>
      </text>
    </comment>
    <comment ref="A141" authorId="0" shapeId="0" xr:uid="{A865B5EC-DCA7-4E50-86AD-09A6720B3CEC}">
      <text>
        <r>
          <rPr>
            <sz val="9"/>
            <rFont val="Tahoma"/>
            <family val="2"/>
          </rPr>
          <t>¦1¦2¦2¦22¦1¦Null§</t>
        </r>
      </text>
    </comment>
    <comment ref="A143" authorId="0" shapeId="0" xr:uid="{73412D18-7D75-419D-802C-75FC79CE5B44}">
      <text>
        <r>
          <rPr>
            <sz val="9"/>
            <rFont val="Tahoma"/>
            <family val="2"/>
          </rPr>
          <t>¦1¦2¦2¦23¦1¦Null§</t>
        </r>
      </text>
    </comment>
    <comment ref="A145" authorId="0" shapeId="0" xr:uid="{D740805B-7F83-4F58-91F8-CA58D00D8DE5}">
      <text>
        <r>
          <rPr>
            <sz val="9"/>
            <rFont val="Tahoma"/>
            <family val="2"/>
          </rPr>
          <t>¦1¦2¦2¦24¦1¦Null§</t>
        </r>
      </text>
    </comment>
    <comment ref="A147" authorId="0" shapeId="0" xr:uid="{783E3D66-BFA1-4191-84FA-14032E1C6ADF}">
      <text>
        <r>
          <rPr>
            <sz val="9"/>
            <rFont val="Tahoma"/>
            <family val="2"/>
          </rPr>
          <t>¦1¦2¦2¦25¦1¦Null§</t>
        </r>
      </text>
    </comment>
    <comment ref="A149" authorId="0" shapeId="0" xr:uid="{27A89508-0960-4470-ABDC-DB87EDAB28AC}">
      <text>
        <r>
          <rPr>
            <sz val="9"/>
            <rFont val="Tahoma"/>
            <family val="2"/>
          </rPr>
          <t>¦1¦2¦2¦26¦1¦Null§</t>
        </r>
      </text>
    </comment>
    <comment ref="A151" authorId="0" shapeId="0" xr:uid="{68FAB2FE-5521-4387-9C31-4796E763DF39}">
      <text>
        <r>
          <rPr>
            <sz val="9"/>
            <rFont val="Tahoma"/>
            <family val="2"/>
          </rPr>
          <t>¦1¦2¦2¦27¦1¦Null§</t>
        </r>
      </text>
    </comment>
    <comment ref="A153" authorId="0" shapeId="0" xr:uid="{FB44D5DE-3A9D-4303-A759-F4A448CCA32A}">
      <text>
        <r>
          <rPr>
            <sz val="9"/>
            <rFont val="Tahoma"/>
            <family val="2"/>
          </rPr>
          <t>¦1¦2¦2¦28¦1¦Null§</t>
        </r>
      </text>
    </comment>
    <comment ref="A155" authorId="0" shapeId="0" xr:uid="{17F05B1D-4510-43A2-9B68-049A96964323}">
      <text>
        <r>
          <rPr>
            <sz val="9"/>
            <rFont val="Tahoma"/>
            <family val="2"/>
          </rPr>
          <t>¦1¦2¦2¦29¦1¦Null§</t>
        </r>
      </text>
    </comment>
    <comment ref="A164" authorId="0" shapeId="0" xr:uid="{DF38F372-508E-4210-B345-F99962535476}">
      <text>
        <r>
          <rPr>
            <sz val="9"/>
            <rFont val="Tahoma"/>
            <family val="2"/>
          </rPr>
          <t>¦1¦2¦2¦30¦1¦Null§</t>
        </r>
      </text>
    </comment>
    <comment ref="A166" authorId="0" shapeId="0" xr:uid="{EF2AED5B-105B-4E88-8055-65E89D3F9881}">
      <text>
        <r>
          <rPr>
            <sz val="9"/>
            <rFont val="Tahoma"/>
            <family val="2"/>
          </rPr>
          <t>¦1¦2¦2¦31¦1¦Null§</t>
        </r>
      </text>
    </comment>
    <comment ref="A168" authorId="0" shapeId="0" xr:uid="{7133D7A6-94B0-4072-B6CB-7C335D5E926D}">
      <text>
        <r>
          <rPr>
            <sz val="9"/>
            <rFont val="Tahoma"/>
            <family val="2"/>
          </rPr>
          <t>¦1¦2¦2¦32¦1¦Null§</t>
        </r>
      </text>
    </comment>
    <comment ref="A170" authorId="0" shapeId="0" xr:uid="{88146111-EF73-454F-9317-15AA9074E344}">
      <text>
        <r>
          <rPr>
            <sz val="9"/>
            <rFont val="Tahoma"/>
            <family val="2"/>
          </rPr>
          <t>¦1¦2¦2¦33¦1¦Null§</t>
        </r>
      </text>
    </comment>
    <comment ref="A172" authorId="0" shapeId="0" xr:uid="{D1853DAD-A722-4611-92F7-219903697D5F}">
      <text>
        <r>
          <rPr>
            <sz val="9"/>
            <rFont val="Tahoma"/>
            <family val="2"/>
          </rPr>
          <t>¦1¦2¦2¦34¦1¦Null§</t>
        </r>
      </text>
    </comment>
    <comment ref="A174" authorId="0" shapeId="0" xr:uid="{80117110-C91F-40C4-883F-811EB54FB084}">
      <text>
        <r>
          <rPr>
            <sz val="9"/>
            <rFont val="Tahoma"/>
            <family val="2"/>
          </rPr>
          <t>¦1¦2¦2¦35¦1¦Null§</t>
        </r>
      </text>
    </comment>
    <comment ref="A176" authorId="0" shapeId="0" xr:uid="{16BC9015-DB7E-400B-AA96-93CA5330E589}">
      <text>
        <r>
          <rPr>
            <sz val="9"/>
            <rFont val="Tahoma"/>
            <family val="2"/>
          </rPr>
          <t>¦1¦2¦2¦36¦1¦Null§</t>
        </r>
      </text>
    </comment>
    <comment ref="A178" authorId="0" shapeId="0" xr:uid="{C2444E46-97F0-4CAA-B26C-FEB394277DE0}">
      <text>
        <r>
          <rPr>
            <sz val="9"/>
            <rFont val="Tahoma"/>
            <family val="2"/>
          </rPr>
          <t>¦1¦2¦2¦37¦1¦Null§</t>
        </r>
      </text>
    </comment>
    <comment ref="A180" authorId="0" shapeId="0" xr:uid="{C7C25369-3A22-4A4C-9CC3-608C71D3C204}">
      <text>
        <r>
          <rPr>
            <sz val="9"/>
            <rFont val="Tahoma"/>
            <family val="2"/>
          </rPr>
          <t>¦1¦2¦2¦38¦1¦Null§</t>
        </r>
      </text>
    </comment>
    <comment ref="A182" authorId="0" shapeId="0" xr:uid="{245BA980-3671-4F15-A79B-3B7785B1AE1C}">
      <text>
        <r>
          <rPr>
            <sz val="9"/>
            <rFont val="Tahoma"/>
            <family val="2"/>
          </rPr>
          <t>¦1¦2¦2¦39¦1¦Null§RateOnly</t>
        </r>
      </text>
    </comment>
    <comment ref="A184" authorId="0" shapeId="0" xr:uid="{AFD314A2-41D5-4A93-90C8-57856F514375}">
      <text>
        <r>
          <rPr>
            <sz val="9"/>
            <rFont val="Tahoma"/>
            <family val="2"/>
          </rPr>
          <t>¦1¦2¦2¦40¦1¦Null§</t>
        </r>
      </text>
    </comment>
    <comment ref="A186" authorId="0" shapeId="0" xr:uid="{D783A0F7-12A3-4AC0-BCD2-4D686971149B}">
      <text>
        <r>
          <rPr>
            <sz val="9"/>
            <rFont val="Tahoma"/>
            <family val="2"/>
          </rPr>
          <t>¦1¦2¦2¦41¦1¦Null§RateOnly</t>
        </r>
      </text>
    </comment>
    <comment ref="A188" authorId="0" shapeId="0" xr:uid="{CFABCE7F-3B16-4A69-8368-D2F909095395}">
      <text>
        <r>
          <rPr>
            <sz val="9"/>
            <rFont val="Tahoma"/>
            <family val="2"/>
          </rPr>
          <t>¦1¦2¦2¦42¦1¦Null§</t>
        </r>
      </text>
    </comment>
    <comment ref="A190" authorId="0" shapeId="0" xr:uid="{2C7B94B2-A609-4A23-BF95-5BA12B4D3ABD}">
      <text>
        <r>
          <rPr>
            <sz val="9"/>
            <rFont val="Tahoma"/>
            <family val="2"/>
          </rPr>
          <t>¦1¦2¦2¦43¦1¦Null§</t>
        </r>
      </text>
    </comment>
    <comment ref="A192" authorId="0" shapeId="0" xr:uid="{98B46581-4B9F-466E-8DCA-056060384ABA}">
      <text>
        <r>
          <rPr>
            <sz val="9"/>
            <rFont val="Tahoma"/>
            <family val="2"/>
          </rPr>
          <t>¦1¦2¦2¦44¦1¦Null§</t>
        </r>
      </text>
    </comment>
    <comment ref="A194" authorId="0" shapeId="0" xr:uid="{F901D935-F963-4BF0-AE48-7F1CEC991208}">
      <text>
        <r>
          <rPr>
            <sz val="9"/>
            <rFont val="Tahoma"/>
            <family val="2"/>
          </rPr>
          <t>¦1¦2¦2¦45¦1¦Null§</t>
        </r>
      </text>
    </comment>
    <comment ref="A196" authorId="0" shapeId="0" xr:uid="{59C8665B-D4AE-428A-959F-176D172AAB1A}">
      <text>
        <r>
          <rPr>
            <sz val="9"/>
            <rFont val="Tahoma"/>
            <family val="2"/>
          </rPr>
          <t>¦1¦2¦2¦46¦1¦Null§</t>
        </r>
      </text>
    </comment>
    <comment ref="A198" authorId="0" shapeId="0" xr:uid="{849F1514-B61D-4F14-8F0C-9985FF699D0A}">
      <text>
        <r>
          <rPr>
            <sz val="9"/>
            <rFont val="Tahoma"/>
            <family val="2"/>
          </rPr>
          <t>¦1¦2¦2¦47¦1¦Null§</t>
        </r>
      </text>
    </comment>
    <comment ref="A200" authorId="0" shapeId="0" xr:uid="{F657D398-8B18-4C43-9584-E98659D75955}">
      <text>
        <r>
          <rPr>
            <sz val="9"/>
            <rFont val="Tahoma"/>
            <family val="2"/>
          </rPr>
          <t>¦1¦2¦2¦48¦1¦Null§</t>
        </r>
      </text>
    </comment>
    <comment ref="A202" authorId="0" shapeId="0" xr:uid="{B51CF029-AFEF-4D3C-B6A6-0422C85F0A56}">
      <text>
        <r>
          <rPr>
            <sz val="9"/>
            <rFont val="Tahoma"/>
            <family val="2"/>
          </rPr>
          <t>¦1¦2¦2¦49¦1¦Null§</t>
        </r>
      </text>
    </comment>
    <comment ref="A204" authorId="0" shapeId="0" xr:uid="{EE318814-CD5F-4936-85EC-B9FBF0070803}">
      <text>
        <r>
          <rPr>
            <sz val="9"/>
            <rFont val="Tahoma"/>
            <family val="2"/>
          </rPr>
          <t>¦1¦2¦2¦50¦1¦Null§</t>
        </r>
      </text>
    </comment>
    <comment ref="A206" authorId="0" shapeId="0" xr:uid="{B95B5C3F-134E-4C4C-9625-21BCBE371D06}">
      <text>
        <r>
          <rPr>
            <sz val="9"/>
            <rFont val="Tahoma"/>
            <family val="2"/>
          </rPr>
          <t>¦1¦2¦2¦51¦1¦Null§</t>
        </r>
      </text>
    </comment>
    <comment ref="A208" authorId="0" shapeId="0" xr:uid="{948B777C-D6CC-40B0-B859-76EC440980E5}">
      <text>
        <r>
          <rPr>
            <sz val="9"/>
            <rFont val="Tahoma"/>
            <family val="2"/>
          </rPr>
          <t>¦1¦2¦2¦52¦1¦Null§</t>
        </r>
      </text>
    </comment>
    <comment ref="A217" authorId="0" shapeId="0" xr:uid="{D0A7B071-6303-4AE4-BF9C-2B9DF04ED802}">
      <text>
        <r>
          <rPr>
            <sz val="9"/>
            <rFont val="Tahoma"/>
            <family val="2"/>
          </rPr>
          <t>¦1¦2¦2¦53¦1¦Null§</t>
        </r>
      </text>
    </comment>
    <comment ref="A219" authorId="0" shapeId="0" xr:uid="{52DD6CED-FE91-44E7-8F28-45C55AA5657C}">
      <text>
        <r>
          <rPr>
            <sz val="9"/>
            <rFont val="Tahoma"/>
            <family val="2"/>
          </rPr>
          <t>¦1¦2¦2¦54¦1¦Null§</t>
        </r>
      </text>
    </comment>
    <comment ref="A221" authorId="0" shapeId="0" xr:uid="{DD967283-D65E-414A-855B-68C384450EA1}">
      <text>
        <r>
          <rPr>
            <sz val="9"/>
            <rFont val="Tahoma"/>
            <family val="2"/>
          </rPr>
          <t>¦1¦2¦2¦55¦1¦Null§</t>
        </r>
      </text>
    </comment>
    <comment ref="A223" authorId="0" shapeId="0" xr:uid="{97BC905F-2DDF-4B66-84B8-C02FC3614BDC}">
      <text>
        <r>
          <rPr>
            <sz val="9"/>
            <rFont val="Tahoma"/>
            <family val="2"/>
          </rPr>
          <t>¦1¦2¦2¦56¦1¦Null§</t>
        </r>
      </text>
    </comment>
    <comment ref="A225" authorId="0" shapeId="0" xr:uid="{0BA87B76-D041-42CC-815E-61B6B9FF4336}">
      <text>
        <r>
          <rPr>
            <sz val="9"/>
            <rFont val="Tahoma"/>
            <family val="2"/>
          </rPr>
          <t>¦1¦2¦2¦57¦1¦Null§</t>
        </r>
      </text>
    </comment>
    <comment ref="A227" authorId="0" shapeId="0" xr:uid="{A934C4C0-0F15-4F42-BBE1-B0AD4886ECA1}">
      <text>
        <r>
          <rPr>
            <sz val="9"/>
            <rFont val="Tahoma"/>
            <family val="2"/>
          </rPr>
          <t>¦1¦2¦2¦58¦1¦Null§</t>
        </r>
      </text>
    </comment>
    <comment ref="A229" authorId="0" shapeId="0" xr:uid="{31A841C2-E3C5-4E35-87C9-B836EF635113}">
      <text>
        <r>
          <rPr>
            <sz val="9"/>
            <rFont val="Tahoma"/>
            <family val="2"/>
          </rPr>
          <t>¦1¦2¦2¦59¦1¦Null§</t>
        </r>
      </text>
    </comment>
    <comment ref="A231" authorId="0" shapeId="0" xr:uid="{19E7F0D6-5039-4BE6-8DDE-E178BD580762}">
      <text>
        <r>
          <rPr>
            <sz val="9"/>
            <rFont val="Tahoma"/>
            <family val="2"/>
          </rPr>
          <t>¦1¦2¦2¦60¦1¦Null§</t>
        </r>
      </text>
    </comment>
    <comment ref="A233" authorId="0" shapeId="0" xr:uid="{FB6D6CEE-488B-471F-A8BE-C801C4AD533E}">
      <text>
        <r>
          <rPr>
            <sz val="9"/>
            <rFont val="Tahoma"/>
            <family val="2"/>
          </rPr>
          <t>¦1¦2¦2¦61¦1¦Null§</t>
        </r>
      </text>
    </comment>
    <comment ref="A235" authorId="0" shapeId="0" xr:uid="{8ADA6718-FBB5-42A0-8057-651F62000612}">
      <text>
        <r>
          <rPr>
            <sz val="9"/>
            <rFont val="Tahoma"/>
            <family val="2"/>
          </rPr>
          <t>¦1¦2¦2¦62¦1¦Null§</t>
        </r>
      </text>
    </comment>
    <comment ref="A237" authorId="0" shapeId="0" xr:uid="{4BB68549-7ECE-4A4F-9C89-09875A66482A}">
      <text>
        <r>
          <rPr>
            <sz val="9"/>
            <rFont val="Tahoma"/>
            <family val="2"/>
          </rPr>
          <t>¦1¦2¦2¦63¦1¦Null§</t>
        </r>
      </text>
    </comment>
    <comment ref="A239" authorId="0" shapeId="0" xr:uid="{51326180-D58A-4F20-8802-CA25385E22E7}">
      <text>
        <r>
          <rPr>
            <sz val="9"/>
            <rFont val="Tahoma"/>
            <family val="2"/>
          </rPr>
          <t>¦1¦2¦2¦64¦1¦Null§</t>
        </r>
      </text>
    </comment>
    <comment ref="A241" authorId="0" shapeId="0" xr:uid="{1BF85F98-B4DA-47CB-B3E1-8598931C4FD5}">
      <text>
        <r>
          <rPr>
            <sz val="9"/>
            <rFont val="Tahoma"/>
            <family val="2"/>
          </rPr>
          <t>¦1¦2¦2¦65¦1¦Null§</t>
        </r>
      </text>
    </comment>
    <comment ref="A243" authorId="0" shapeId="0" xr:uid="{0016E8DC-F7FD-4F8F-98AA-134F9A1855F6}">
      <text>
        <r>
          <rPr>
            <sz val="9"/>
            <rFont val="Tahoma"/>
            <family val="2"/>
          </rPr>
          <t>¦1¦2¦2¦66¦1¦Null§</t>
        </r>
      </text>
    </comment>
    <comment ref="A245" authorId="0" shapeId="0" xr:uid="{66DD26DF-2F69-46BE-8489-FAEAB48AC262}">
      <text>
        <r>
          <rPr>
            <sz val="9"/>
            <rFont val="Tahoma"/>
            <family val="2"/>
          </rPr>
          <t>¦1¦2¦2¦67¦1¦Null§</t>
        </r>
      </text>
    </comment>
    <comment ref="A247" authorId="0" shapeId="0" xr:uid="{CC61FB7A-CCCF-44D4-95BE-26585D1525BC}">
      <text>
        <r>
          <rPr>
            <sz val="9"/>
            <rFont val="Tahoma"/>
            <family val="2"/>
          </rPr>
          <t>¦1¦2¦2¦68¦1¦Null§</t>
        </r>
      </text>
    </comment>
    <comment ref="A249" authorId="0" shapeId="0" xr:uid="{700CB82D-10BE-46A0-A3EA-DF3CDAFAC773}">
      <text>
        <r>
          <rPr>
            <sz val="9"/>
            <rFont val="Tahoma"/>
            <family val="2"/>
          </rPr>
          <t>¦1¦2¦2¦69¦1¦Null§</t>
        </r>
      </text>
    </comment>
    <comment ref="A251" authorId="0" shapeId="0" xr:uid="{946958D3-A1BE-4A54-8C65-2835CD19179B}">
      <text>
        <r>
          <rPr>
            <sz val="9"/>
            <rFont val="Tahoma"/>
            <family val="2"/>
          </rPr>
          <t>¦1¦2¦2¦70¦1¦Null§</t>
        </r>
      </text>
    </comment>
    <comment ref="A253" authorId="0" shapeId="0" xr:uid="{4048EBA4-4CC3-4870-9E14-AF5CA8DD3092}">
      <text>
        <r>
          <rPr>
            <sz val="9"/>
            <rFont val="Tahoma"/>
            <family val="2"/>
          </rPr>
          <t>¦1¦2¦2¦71¦1¦Null§</t>
        </r>
      </text>
    </comment>
    <comment ref="A255" authorId="0" shapeId="0" xr:uid="{571D41FA-2E69-4ADA-ADB1-EDA928479B54}">
      <text>
        <r>
          <rPr>
            <sz val="9"/>
            <rFont val="Tahoma"/>
            <family val="2"/>
          </rPr>
          <t>¦1¦2¦2¦72¦1¦Null§</t>
        </r>
      </text>
    </comment>
    <comment ref="A257" authorId="0" shapeId="0" xr:uid="{9E370B53-5266-4468-849B-6DF3C990F3CD}">
      <text>
        <r>
          <rPr>
            <sz val="9"/>
            <rFont val="Tahoma"/>
            <family val="2"/>
          </rPr>
          <t>¦1¦2¦2¦73¦1¦Null§</t>
        </r>
      </text>
    </comment>
    <comment ref="A259" authorId="0" shapeId="0" xr:uid="{A8D92D95-B143-4CCD-A2AC-FA6760C1D0DD}">
      <text>
        <r>
          <rPr>
            <sz val="9"/>
            <rFont val="Tahoma"/>
            <family val="2"/>
          </rPr>
          <t>¦1¦2¦2¦74¦1¦Null§</t>
        </r>
      </text>
    </comment>
    <comment ref="A261" authorId="0" shapeId="0" xr:uid="{BF8F2D0D-6238-4000-BD5B-4B084BC07A3F}">
      <text>
        <r>
          <rPr>
            <sz val="9"/>
            <rFont val="Tahoma"/>
            <family val="2"/>
          </rPr>
          <t>¦1¦2¦2¦75¦1¦Null§</t>
        </r>
      </text>
    </comment>
    <comment ref="A263" authorId="0" shapeId="0" xr:uid="{8EB733B3-7220-4F3F-AC6E-413E3780B668}">
      <text>
        <r>
          <rPr>
            <sz val="9"/>
            <rFont val="Tahoma"/>
            <family val="2"/>
          </rPr>
          <t>¦1¦2¦2¦76¦1¦Null§</t>
        </r>
      </text>
    </comment>
    <comment ref="A265" authorId="0" shapeId="0" xr:uid="{B73267CA-BAC9-4417-BB1B-D480C1BD9907}">
      <text>
        <r>
          <rPr>
            <sz val="9"/>
            <rFont val="Tahoma"/>
            <family val="2"/>
          </rPr>
          <t>¦1¦2¦2¦77¦1¦Null§</t>
        </r>
      </text>
    </comment>
    <comment ref="A267" authorId="0" shapeId="0" xr:uid="{D77CB2FC-3CCC-41BA-A028-DE6DDAAF5BBF}">
      <text>
        <r>
          <rPr>
            <sz val="9"/>
            <rFont val="Tahoma"/>
            <family val="2"/>
          </rPr>
          <t>¦1¦2¦2¦78¦1¦Null§</t>
        </r>
      </text>
    </comment>
    <comment ref="A269" authorId="0" shapeId="0" xr:uid="{57F19298-21F4-460D-81F5-F5A700A1FF54}">
      <text>
        <r>
          <rPr>
            <sz val="9"/>
            <rFont val="Tahoma"/>
            <family val="2"/>
          </rPr>
          <t>¦1¦2¦2¦79¦1¦Null§</t>
        </r>
      </text>
    </comment>
    <comment ref="A271" authorId="0" shapeId="0" xr:uid="{74BE4DBB-6282-4CA2-B714-25D401F8278D}">
      <text>
        <r>
          <rPr>
            <sz val="9"/>
            <rFont val="Tahoma"/>
            <family val="2"/>
          </rPr>
          <t>¦1¦2¦2¦80¦1¦Null§</t>
        </r>
      </text>
    </comment>
    <comment ref="A273" authorId="0" shapeId="0" xr:uid="{18B149F7-4D76-4FEE-B6A6-BCF7EE0EA861}">
      <text>
        <r>
          <rPr>
            <sz val="9"/>
            <rFont val="Tahoma"/>
            <family val="2"/>
          </rPr>
          <t>¦1¦2¦2¦81¦1¦Null§</t>
        </r>
      </text>
    </comment>
    <comment ref="A282" authorId="0" shapeId="0" xr:uid="{CFC94881-1A5C-48B6-9141-E427A50A09A1}">
      <text>
        <r>
          <rPr>
            <sz val="9"/>
            <rFont val="Tahoma"/>
            <family val="2"/>
          </rPr>
          <t>¦1¦2¦2¦82¦1¦Null§SubSection</t>
        </r>
      </text>
    </comment>
    <comment ref="A284" authorId="0" shapeId="0" xr:uid="{2DC519EA-0AB4-4043-8ED8-34D78EDC154C}">
      <text>
        <r>
          <rPr>
            <sz val="9"/>
            <rFont val="Tahoma"/>
            <family val="2"/>
          </rPr>
          <t>¦1¦2¦2¦83¦1¦Null§</t>
        </r>
      </text>
    </comment>
    <comment ref="A286" authorId="0" shapeId="0" xr:uid="{89AA69F0-3FFE-48DC-B059-FB6FEE3D22FC}">
      <text>
        <r>
          <rPr>
            <sz val="9"/>
            <rFont val="Tahoma"/>
            <family val="2"/>
          </rPr>
          <t>¦1¦2¦2¦84¦1¦Null§</t>
        </r>
      </text>
    </comment>
    <comment ref="A288" authorId="0" shapeId="0" xr:uid="{E0F0B8B8-E627-4C91-9EB4-6640C233B3C0}">
      <text>
        <r>
          <rPr>
            <sz val="9"/>
            <rFont val="Tahoma"/>
            <family val="2"/>
          </rPr>
          <t>¦1¦2¦2¦85¦1¦Null§</t>
        </r>
      </text>
    </comment>
    <comment ref="A290" authorId="0" shapeId="0" xr:uid="{748FC9B6-D615-4A05-A79E-4CF450C7752A}">
      <text>
        <r>
          <rPr>
            <sz val="9"/>
            <rFont val="Tahoma"/>
            <family val="2"/>
          </rPr>
          <t>¦1¦2¦2¦86¦1¦Null§</t>
        </r>
      </text>
    </comment>
    <comment ref="A292" authorId="0" shapeId="0" xr:uid="{33CC523F-4110-4020-8CE1-7DC1DDCE94C8}">
      <text>
        <r>
          <rPr>
            <sz val="9"/>
            <rFont val="Tahoma"/>
            <family val="2"/>
          </rPr>
          <t>¦1¦2¦2¦87¦1¦Null§</t>
        </r>
      </text>
    </comment>
    <comment ref="A294" authorId="0" shapeId="0" xr:uid="{AECB2081-2536-42CF-BEE3-7DDC6C5EA137}">
      <text>
        <r>
          <rPr>
            <sz val="9"/>
            <rFont val="Tahoma"/>
            <family val="2"/>
          </rPr>
          <t>¦1¦2¦2¦88¦1¦Null§</t>
        </r>
      </text>
    </comment>
    <comment ref="A296" authorId="0" shapeId="0" xr:uid="{C6CFED4A-90E7-4C3F-896F-E0A2FBE723B4}">
      <text>
        <r>
          <rPr>
            <sz val="9"/>
            <rFont val="Tahoma"/>
            <family val="2"/>
          </rPr>
          <t>¦1¦2¦2¦89¦1¦Null§</t>
        </r>
      </text>
    </comment>
    <comment ref="A298" authorId="0" shapeId="0" xr:uid="{B83DFA68-E9A4-44AC-8346-3B5C34862822}">
      <text>
        <r>
          <rPr>
            <sz val="9"/>
            <rFont val="Tahoma"/>
            <family val="2"/>
          </rPr>
          <t>¦1¦2¦2¦90¦1¦Null§</t>
        </r>
      </text>
    </comment>
    <comment ref="A300" authorId="0" shapeId="0" xr:uid="{C1C4E989-0BD5-42D0-8E98-AC14031605AC}">
      <text>
        <r>
          <rPr>
            <sz val="9"/>
            <rFont val="Tahoma"/>
            <family val="2"/>
          </rPr>
          <t>¦1¦2¦2¦91¦1¦Null§</t>
        </r>
      </text>
    </comment>
    <comment ref="A302" authorId="0" shapeId="0" xr:uid="{2DC82A2F-640D-41E8-9E86-17A54A521FB9}">
      <text>
        <r>
          <rPr>
            <sz val="9"/>
            <rFont val="Tahoma"/>
            <family val="2"/>
          </rPr>
          <t>¦1¦2¦2¦92¦1¦Null§</t>
        </r>
      </text>
    </comment>
    <comment ref="A304" authorId="0" shapeId="0" xr:uid="{E938325F-B9B6-4CED-9532-CF5D2E466662}">
      <text>
        <r>
          <rPr>
            <sz val="9"/>
            <rFont val="Tahoma"/>
            <family val="2"/>
          </rPr>
          <t>¦1¦2¦2¦93¦1¦Null§</t>
        </r>
      </text>
    </comment>
    <comment ref="A306" authorId="0" shapeId="0" xr:uid="{1889149B-76D7-4481-86D5-D1A3F826510E}">
      <text>
        <r>
          <rPr>
            <sz val="9"/>
            <rFont val="Tahoma"/>
            <family val="2"/>
          </rPr>
          <t>¦1¦2¦2¦94¦1¦Null§</t>
        </r>
      </text>
    </comment>
    <comment ref="A308" authorId="0" shapeId="0" xr:uid="{8BD497BA-1BDC-4427-BD2C-F98998F71089}">
      <text>
        <r>
          <rPr>
            <sz val="9"/>
            <rFont val="Tahoma"/>
            <family val="2"/>
          </rPr>
          <t>¦1¦2¦2¦95¦1¦Null§</t>
        </r>
      </text>
    </comment>
    <comment ref="A310" authorId="0" shapeId="0" xr:uid="{DA870CCB-B961-472F-802B-3CEC489426CA}">
      <text>
        <r>
          <rPr>
            <sz val="9"/>
            <rFont val="Tahoma"/>
            <family val="2"/>
          </rPr>
          <t>¦1¦2¦2¦96¦1¦Null§</t>
        </r>
      </text>
    </comment>
    <comment ref="A312" authorId="0" shapeId="0" xr:uid="{20D9A173-AAFE-4141-90FD-58C7732E1C73}">
      <text>
        <r>
          <rPr>
            <sz val="9"/>
            <rFont val="Tahoma"/>
            <family val="2"/>
          </rPr>
          <t>¦1¦2¦2¦97¦1¦Null§</t>
        </r>
      </text>
    </comment>
    <comment ref="A314" authorId="0" shapeId="0" xr:uid="{4BE7BF2B-A9EB-4B82-8A69-74F781A60F08}">
      <text>
        <r>
          <rPr>
            <sz val="9"/>
            <rFont val="Tahoma"/>
            <family val="2"/>
          </rPr>
          <t>¦1¦2¦2¦98¦1¦Null§</t>
        </r>
      </text>
    </comment>
    <comment ref="A316" authorId="0" shapeId="0" xr:uid="{D0BDCD4F-5C8A-4914-B7D5-323D4A9C7D68}">
      <text>
        <r>
          <rPr>
            <sz val="9"/>
            <rFont val="Tahoma"/>
            <family val="2"/>
          </rPr>
          <t>¦1¦2¦2¦99¦1¦Null§</t>
        </r>
      </text>
    </comment>
    <comment ref="A318" authorId="0" shapeId="0" xr:uid="{6FE2A4C5-4627-4D45-8BFA-B98E04B44E0E}">
      <text>
        <r>
          <rPr>
            <sz val="9"/>
            <rFont val="Tahoma"/>
            <family val="2"/>
          </rPr>
          <t>¦1¦2¦2¦100¦1¦Null§</t>
        </r>
      </text>
    </comment>
    <comment ref="A320" authorId="0" shapeId="0" xr:uid="{5D5F1A5D-32CF-4405-8897-46E2CBFC2F77}">
      <text>
        <r>
          <rPr>
            <sz val="9"/>
            <rFont val="Tahoma"/>
            <family val="2"/>
          </rPr>
          <t>¦1¦2¦2¦101¦1¦Null§</t>
        </r>
      </text>
    </comment>
    <comment ref="A322" authorId="0" shapeId="0" xr:uid="{0EB42373-2279-4384-8BB9-B6A2E7B807E7}">
      <text>
        <r>
          <rPr>
            <sz val="9"/>
            <rFont val="Tahoma"/>
            <family val="2"/>
          </rPr>
          <t>¦1¦2¦2¦102¦1¦Null§</t>
        </r>
      </text>
    </comment>
    <comment ref="A324" authorId="0" shapeId="0" xr:uid="{8C37467A-05D8-4A41-930C-E1007ABBA8E8}">
      <text>
        <r>
          <rPr>
            <sz val="9"/>
            <rFont val="Tahoma"/>
            <family val="2"/>
          </rPr>
          <t>¦1¦2¦2¦103¦1¦Null§</t>
        </r>
      </text>
    </comment>
    <comment ref="A326" authorId="0" shapeId="0" xr:uid="{6004A0DB-3473-4D7F-8FF3-1C756A1F59D1}">
      <text>
        <r>
          <rPr>
            <sz val="9"/>
            <rFont val="Tahoma"/>
            <family val="2"/>
          </rPr>
          <t>¦1¦2¦2¦104¦1¦Null§</t>
        </r>
      </text>
    </comment>
    <comment ref="A328" authorId="0" shapeId="0" xr:uid="{3EFD9D73-55FB-4177-96F4-948F9F1B99BB}">
      <text>
        <r>
          <rPr>
            <sz val="9"/>
            <rFont val="Tahoma"/>
            <family val="2"/>
          </rPr>
          <t>¦1¦2¦2¦105¦1¦Null§</t>
        </r>
      </text>
    </comment>
    <comment ref="A330" authorId="0" shapeId="0" xr:uid="{2060C402-824E-46FE-BBF3-D862F9F79FB3}">
      <text>
        <r>
          <rPr>
            <sz val="9"/>
            <rFont val="Tahoma"/>
            <family val="2"/>
          </rPr>
          <t>¦1¦2¦2¦106¦1¦Null§</t>
        </r>
      </text>
    </comment>
    <comment ref="A342" authorId="0" shapeId="0" xr:uid="{876169BE-5D71-433B-9CA2-6660868ABC2B}">
      <text>
        <r>
          <rPr>
            <sz val="9"/>
            <rFont val="Tahoma"/>
            <family val="2"/>
          </rPr>
          <t>¦1¦2¦3¦1¦1¦Null§</t>
        </r>
      </text>
    </comment>
    <comment ref="A344" authorId="0" shapeId="0" xr:uid="{AF35AECA-60B7-4846-954D-3D27D663DF5D}">
      <text>
        <r>
          <rPr>
            <sz val="9"/>
            <rFont val="Tahoma"/>
            <family val="2"/>
          </rPr>
          <t>¦1¦2¦3¦2¦1¦Null§</t>
        </r>
      </text>
    </comment>
    <comment ref="A346" authorId="0" shapeId="0" xr:uid="{315FB83D-FBBB-48B9-9380-0E827C3DCE1E}">
      <text>
        <r>
          <rPr>
            <sz val="9"/>
            <rFont val="Tahoma"/>
            <family val="2"/>
          </rPr>
          <t>¦1¦2¦3¦3¦1¦Null§</t>
        </r>
      </text>
    </comment>
    <comment ref="A348" authorId="0" shapeId="0" xr:uid="{49529077-EE58-41A6-919E-4DF164BA7A4F}">
      <text>
        <r>
          <rPr>
            <sz val="9"/>
            <rFont val="Tahoma"/>
            <family val="2"/>
          </rPr>
          <t>¦1¦2¦3¦4¦1¦Null§</t>
        </r>
      </text>
    </comment>
    <comment ref="A350" authorId="0" shapeId="0" xr:uid="{23A6DF03-59F5-4C56-BC48-45FC972E97A5}">
      <text>
        <r>
          <rPr>
            <sz val="9"/>
            <rFont val="Tahoma"/>
            <family val="2"/>
          </rPr>
          <t>¦1¦2¦3¦5¦1¦Null§</t>
        </r>
      </text>
    </comment>
    <comment ref="A352" authorId="0" shapeId="0" xr:uid="{0C31B848-0DB0-4AE5-BB39-6A5246DB2D68}">
      <text>
        <r>
          <rPr>
            <sz val="9"/>
            <rFont val="Tahoma"/>
            <family val="2"/>
          </rPr>
          <t>¦1¦2¦3¦6¦1¦Null§</t>
        </r>
      </text>
    </comment>
    <comment ref="A354" authorId="0" shapeId="0" xr:uid="{7DBF424F-ED53-418A-A680-AB11DCCF4897}">
      <text>
        <r>
          <rPr>
            <sz val="9"/>
            <rFont val="Tahoma"/>
            <family val="2"/>
          </rPr>
          <t>¦1¦2¦3¦7¦1¦Null§</t>
        </r>
      </text>
    </comment>
    <comment ref="A356" authorId="0" shapeId="0" xr:uid="{B7161A4F-E6E1-4E13-BBED-EBD1BE69F9C5}">
      <text>
        <r>
          <rPr>
            <sz val="9"/>
            <rFont val="Tahoma"/>
            <family val="2"/>
          </rPr>
          <t>¦1¦2¦3¦8¦1¦Null§</t>
        </r>
      </text>
    </comment>
    <comment ref="A358" authorId="0" shapeId="0" xr:uid="{319EDF88-7105-4329-ACC2-E7C0FB392469}">
      <text>
        <r>
          <rPr>
            <sz val="9"/>
            <rFont val="Tahoma"/>
            <family val="2"/>
          </rPr>
          <t>¦1¦2¦3¦9¦1¦Null§</t>
        </r>
      </text>
    </comment>
    <comment ref="A360" authorId="0" shapeId="0" xr:uid="{31C2662F-1AC4-43C9-9DE9-0B1E520BA110}">
      <text>
        <r>
          <rPr>
            <sz val="9"/>
            <rFont val="Tahoma"/>
            <family val="2"/>
          </rPr>
          <t>¦1¦2¦3¦10¦1¦Null§</t>
        </r>
      </text>
    </comment>
    <comment ref="A362" authorId="0" shapeId="0" xr:uid="{BA422077-4347-453D-9294-7BCA01109D3D}">
      <text>
        <r>
          <rPr>
            <sz val="9"/>
            <rFont val="Tahoma"/>
            <family val="2"/>
          </rPr>
          <t>¦1¦2¦3¦11¦1¦Null§</t>
        </r>
      </text>
    </comment>
    <comment ref="A364" authorId="0" shapeId="0" xr:uid="{F0931C0A-B345-4F14-BD4D-EE3CF5C44C6D}">
      <text>
        <r>
          <rPr>
            <sz val="9"/>
            <rFont val="Tahoma"/>
            <family val="2"/>
          </rPr>
          <t>¦1¦2¦3¦12¦1¦Null§</t>
        </r>
      </text>
    </comment>
  </commentList>
</comments>
</file>

<file path=xl/sharedStrings.xml><?xml version="1.0" encoding="utf-8"?>
<sst xmlns="http://schemas.openxmlformats.org/spreadsheetml/2006/main" count="647" uniqueCount="469">
  <si>
    <t>QUOTATION NO: T 12/2324</t>
  </si>
  <si>
    <t>PORT ALFRED AND KENTON ROADS</t>
  </si>
  <si>
    <t>TENDER DESCRIPTION:</t>
  </si>
  <si>
    <t>TENDERER:</t>
  </si>
  <si>
    <t>Address:</t>
  </si>
  <si>
    <t>Tel No:</t>
  </si>
  <si>
    <t>Cell No:</t>
  </si>
  <si>
    <t>CLIENT/CONTRACTOR:</t>
  </si>
  <si>
    <t>T1.1: TENDER NOTICE &amp; INVITATION</t>
  </si>
  <si>
    <t>Project Name:</t>
  </si>
  <si>
    <t>Project Name</t>
  </si>
  <si>
    <t>Number of SMME's required</t>
  </si>
  <si>
    <t>Scope ( Brief)</t>
  </si>
  <si>
    <t>CIDB Grading</t>
  </si>
  <si>
    <t>Closing Date &amp; Time</t>
  </si>
  <si>
    <t>Tender documents may be downloaded free of charge from Ndlambe Municipality's website:</t>
  </si>
  <si>
    <t xml:space="preserve">No COMPULSORY  Briefing session will be held </t>
  </si>
  <si>
    <t>BIDS WILL BE EVALUATED ON THE BASIS OF RESPONSIVENESS, FUNCTIONALITY AND ONLY RESPONSIVE BIDS WILL BE EVALUATED ON PRICE.</t>
  </si>
  <si>
    <t>Functionality: 100 points, Minimum qualifying points will be 70 for further evaluation.</t>
  </si>
  <si>
    <t>FUNCTIONALITY</t>
  </si>
  <si>
    <t>MAX POINTS</t>
  </si>
  <si>
    <t>Bids must submit a Curriculum Vitae (CV) of a competent person who will be a foreman/ supervisor for the duration of the contract and must have the following requirements:</t>
  </si>
  <si>
    <t>Bidder residing within Ndlambe municipality</t>
  </si>
  <si>
    <t>Proof of water/electrical municipal services bill not older than 2 months.</t>
  </si>
  <si>
    <t>Unverified documents will score zero (0) points.</t>
  </si>
  <si>
    <t>PROSPECTIVE BIDDERS MUST TAKE NOTE OF THE FOLLOWING BID CONDITIONS:</t>
  </si>
  <si>
    <t>3) Prices must be valid for at least ninety (90) days from the closing date (confirmation hereof to be stated on quotation)</t>
  </si>
  <si>
    <t>4) Prices quoted must be firm and must be inclusive of VAT.</t>
  </si>
  <si>
    <t>7) The following documentation must be submitted:</t>
  </si>
  <si>
    <t xml:space="preserve">   a) An original tax clearance certificate issued by SARS must accompany all quotations Or a tax .</t>
  </si>
  <si>
    <t xml:space="preserve">       reference number and pin or TCC number must be provided.</t>
  </si>
  <si>
    <t xml:space="preserve">   b) In case of the Joint Venture, a memorandum of agreement indicating the level of involvement and</t>
  </si>
  <si>
    <t xml:space="preserve">       responsibilities of each joint venture partner must be submitted. Individual partners are to comply </t>
  </si>
  <si>
    <t xml:space="preserve">       and submit all relevant documentations.</t>
  </si>
  <si>
    <t xml:space="preserve">   c)  Company Registration Certificates</t>
  </si>
  <si>
    <t xml:space="preserve">   e)  Evidence of CIDB Grading</t>
  </si>
  <si>
    <t>9) Evidence of the registration of company on the Central Suppliers Database must be provided (CSD "MAAA"Number )</t>
  </si>
  <si>
    <t>Date Issued:</t>
  </si>
  <si>
    <t>MUNICIPAL Website and Notice Boards</t>
  </si>
  <si>
    <t>T1.2: TENDER DATA: SPECIAL CONDITIONS OF TENDER</t>
  </si>
  <si>
    <t>PACKAGE B - UPGRADING OF MAGONGO AND MBABELA STREETS - (KERBING AND PAVING LABOUR ONLY)</t>
  </si>
  <si>
    <t xml:space="preserve">Duration of the Contract </t>
  </si>
  <si>
    <t>PAYMENTS</t>
  </si>
  <si>
    <t>SERVICE LEVEL AGREEMENT</t>
  </si>
  <si>
    <t>3.1   A service agreement will be entered into with the successful bidder.</t>
  </si>
  <si>
    <t>3.2   Negotiations in respect of the service level agreement must be finalised within fourteen</t>
  </si>
  <si>
    <t xml:space="preserve">        (14) calendar days of receipt of the letter of acceptance by the successful bidder.</t>
  </si>
  <si>
    <r>
      <rPr>
        <sz val="11"/>
        <color theme="1"/>
        <rFont val="Calibri"/>
        <family val="2"/>
        <charset val="1"/>
      </rPr>
      <t>3.3   Service level agreement entered into with the</t>
    </r>
    <r>
      <rPr>
        <sz val="11"/>
        <color rgb="FFC9211E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charset val="1"/>
      </rPr>
      <t>successful bidder will capture the time</t>
    </r>
  </si>
  <si>
    <t xml:space="preserve">         frame for performance applying to this contract.</t>
  </si>
  <si>
    <t>PENALTIES</t>
  </si>
  <si>
    <t>Not Applicable</t>
  </si>
  <si>
    <t>.</t>
  </si>
  <si>
    <t>TERMINATION FOR DEFAULT</t>
  </si>
  <si>
    <t>After default the following shall apply</t>
  </si>
  <si>
    <t xml:space="preserve">     Notice of non-performance/ breach within 7 days of production not being achieved,</t>
  </si>
  <si>
    <t xml:space="preserve">     14 days to remedy breach</t>
  </si>
  <si>
    <t xml:space="preserve">     Termination of contract after 21 days of continued non-performance.</t>
  </si>
  <si>
    <t>PRICE</t>
  </si>
  <si>
    <t>This Tender shall be a FIXED PRICE CONTRACT. Contract price adjustment shall not be</t>
  </si>
  <si>
    <t>applicable to this Tender.</t>
  </si>
  <si>
    <t>BID VALIDITY</t>
  </si>
  <si>
    <t>This bid shall not be withdrawn during a period of ninety (90) days from the date on which it</t>
  </si>
  <si>
    <t>is to be logged and it may be accepted at any time during that period.</t>
  </si>
  <si>
    <t>RETURNABLE DOCUMENTS.</t>
  </si>
  <si>
    <t>The issued documents must be returned in the form and order in which they were issued to</t>
  </si>
  <si>
    <t>MANDATORY OBJECTION PERIOD</t>
  </si>
  <si>
    <t>All administrative actions and decisions taken by the Ndlambe Local Municipality through its</t>
  </si>
  <si>
    <t>aside to allow for the submission of appeals against the award/ process of making the award</t>
  </si>
  <si>
    <t>to particular bidder by any interested party. Except in scenarios where the decision of a</t>
  </si>
  <si>
    <t>appointed panel sets aside the appointment of the successful bidder as service provider of</t>
  </si>
  <si>
    <t>this contract, the appointment will then be confirmed by the Ndlambe Local Municipality</t>
  </si>
  <si>
    <t>in writing.</t>
  </si>
  <si>
    <t>PART T2: RETURNABLE DOCUMENTS</t>
  </si>
  <si>
    <t>TABLE OF CONTENTS</t>
  </si>
  <si>
    <t>T2.1     List of Returnable Documents</t>
  </si>
  <si>
    <t>T2.2     Returnable Schedule</t>
  </si>
  <si>
    <t>PART T2.1: LIST OF RETURNABLE DOCUMENTS</t>
  </si>
  <si>
    <t>The following documents are to be completed and returned as they constitute the tender.</t>
  </si>
  <si>
    <t>Whilst many of the returnables are required for the purpose of evaluating the tenders, some</t>
  </si>
  <si>
    <t>will form part of the subsequent contract, as they form the basis of the tender offer. For</t>
  </si>
  <si>
    <t>this reason , it is very important that tenderers return ALL INFORMATION REQUESTED.</t>
  </si>
  <si>
    <t>1. RETURNABLE SCHEDULES REQUIRED FOR TENDER EVALUATION PURPOSES</t>
  </si>
  <si>
    <t>( included hereafter for completion)</t>
  </si>
  <si>
    <t>Resolution of Authority to Sign Documents</t>
  </si>
  <si>
    <t>Tax Clearance Certificate</t>
  </si>
  <si>
    <t>Certificate of Independent Bid Determination: MBD 9</t>
  </si>
  <si>
    <t>Declaration of Interest: MBD 4</t>
  </si>
  <si>
    <t>Schedule: 1A</t>
  </si>
  <si>
    <t>Municipal Billing Certificate</t>
  </si>
  <si>
    <t>Schedule: 1B</t>
  </si>
  <si>
    <t>Centralized Supply Database (CSD)</t>
  </si>
  <si>
    <t>RESOLUTION OF AUTHORITY TO SIGN DOCUMENTS</t>
  </si>
  <si>
    <t>I/We)*, the undersigned, am/are duly authorized to sign the Tender Form for this</t>
  </si>
  <si>
    <t>Contract on behalf …..............................................................................  In</t>
  </si>
  <si>
    <t>accordance with a directors resolution taken on …..........................(date) by the</t>
  </si>
  <si>
    <t>Directors of ….........................................................................( Company name)</t>
  </si>
  <si>
    <t>Registered with the registrar of companies under Number …................................</t>
  </si>
  <si>
    <t>Name of Signator: …..........................................................................................</t>
  </si>
  <si>
    <t>Signature of Signator:….....................................................................................</t>
  </si>
  <si>
    <t>Signed on behalf of Company: …........................................................................</t>
  </si>
  <si>
    <t>Name and surname printed …..............................................................................</t>
  </si>
  <si>
    <t>CAPACITY: …................................................................</t>
  </si>
  <si>
    <t>Date: …........................................................................</t>
  </si>
  <si>
    <t>Tenderer must submit an Original Valid tax clearance certificate.</t>
  </si>
  <si>
    <t>Attached:</t>
  </si>
  <si>
    <t>SCHEDULE 1A: MUNICIPAL BILLING CERTIFICATE</t>
  </si>
  <si>
    <t xml:space="preserve">     The Tenderer must attach to this page a Municipal Billing Certificate</t>
  </si>
  <si>
    <t xml:space="preserve">     of the company in order to score Functionality under locality.</t>
  </si>
  <si>
    <t>SCHEDULE 1B: CENTRAL SUPPLIER DATABASE (CSD)</t>
  </si>
  <si>
    <t xml:space="preserve">     Attach the Evidence of registration of company on the Central Suppliers</t>
  </si>
  <si>
    <t xml:space="preserve">     Database (CSD "MAAA" number)</t>
  </si>
  <si>
    <t>PART C1 : AGREEMENT AND CONTRACT DATA</t>
  </si>
  <si>
    <t xml:space="preserve">C1.1 </t>
  </si>
  <si>
    <t>Tender Offer</t>
  </si>
  <si>
    <t>C1.2</t>
  </si>
  <si>
    <t>Contract Data</t>
  </si>
  <si>
    <t>C 1.1: TENDER OFFER</t>
  </si>
  <si>
    <t>CONTRACT:</t>
  </si>
  <si>
    <t>TO:</t>
  </si>
  <si>
    <t>Gentlemen,</t>
  </si>
  <si>
    <t xml:space="preserve">Having examined the tender documentation and the required as set out in the </t>
  </si>
  <si>
    <t xml:space="preserve">document and it's addendums I/We offer to complete the assignment for the </t>
  </si>
  <si>
    <r>
      <rPr>
        <sz val="12"/>
        <color theme="1"/>
        <rFont val="Calibri"/>
        <family val="2"/>
        <charset val="1"/>
      </rPr>
      <t xml:space="preserve">Construction of the </t>
    </r>
    <r>
      <rPr>
        <u/>
        <sz val="12"/>
        <color theme="1"/>
        <rFont val="Calibri"/>
        <family val="2"/>
        <charset val="1"/>
      </rPr>
      <t>Works</t>
    </r>
    <r>
      <rPr>
        <sz val="12"/>
        <color theme="1"/>
        <rFont val="Calibri"/>
        <family val="2"/>
        <charset val="1"/>
      </rPr>
      <t xml:space="preserve"> I/We understand the price shall be firm during entire tenure </t>
    </r>
  </si>
  <si>
    <t>of the contract for the sum of</t>
  </si>
  <si>
    <t>R …..........................(…...........................................................................................................</t>
  </si>
  <si>
    <t>…...........................................................................................................................................)</t>
  </si>
  <si>
    <r>
      <rPr>
        <sz val="12"/>
        <color theme="1"/>
        <rFont val="Calibri"/>
        <family val="2"/>
        <charset val="1"/>
      </rPr>
      <t xml:space="preserve">I/We undertake to complete the </t>
    </r>
    <r>
      <rPr>
        <u/>
        <sz val="12"/>
        <color theme="1"/>
        <rFont val="Calibri"/>
        <family val="2"/>
        <charset val="1"/>
      </rPr>
      <t>Construction of the works,</t>
    </r>
    <r>
      <rPr>
        <sz val="12"/>
        <color theme="1"/>
        <rFont val="Calibri"/>
        <family val="2"/>
        <charset val="1"/>
      </rPr>
      <t xml:space="preserve"> comprised in the Contract for </t>
    </r>
  </si>
  <si>
    <r>
      <rPr>
        <sz val="12"/>
        <rFont val="Calibri"/>
        <family val="2"/>
        <charset val="1"/>
      </rPr>
      <t>a periods of 3</t>
    </r>
    <r>
      <rPr>
        <u/>
        <sz val="12"/>
        <rFont val="Calibri"/>
        <family val="2"/>
        <charset val="1"/>
      </rPr>
      <t xml:space="preserve"> Months</t>
    </r>
    <r>
      <rPr>
        <sz val="12"/>
        <rFont val="Calibri"/>
        <family val="2"/>
        <charset val="1"/>
      </rPr>
      <t xml:space="preserve"> from the date on which I/We have been given the order to proceed.</t>
    </r>
  </si>
  <si>
    <t>I/We further undertake that should i?We withdraw my/our tender after I/We have been</t>
  </si>
  <si>
    <t xml:space="preserve">indicated as the success full tenderer, I/We agree to pay Ibala Consulting the expenses that </t>
  </si>
  <si>
    <t>will occur in calling for fresh tenders.</t>
  </si>
  <si>
    <t>Signed on the…..................day of …..................2024, at ….................................................</t>
  </si>
  <si>
    <r>
      <rPr>
        <b/>
        <sz val="10"/>
        <color theme="1"/>
        <rFont val="Trebuchet MS"/>
        <family val="2"/>
        <charset val="1"/>
      </rPr>
      <t>Signature:</t>
    </r>
    <r>
      <rPr>
        <sz val="10"/>
        <color theme="1"/>
        <rFont val="Trebuchet MS"/>
        <family val="2"/>
        <charset val="1"/>
      </rPr>
      <t xml:space="preserve"> (of person authorized to sign the tender) …………………………………………………………………..</t>
    </r>
  </si>
  <si>
    <r>
      <rPr>
        <b/>
        <sz val="10"/>
        <color theme="1"/>
        <rFont val="Trebuchet MS"/>
        <family val="2"/>
        <charset val="1"/>
      </rPr>
      <t>Name:</t>
    </r>
    <r>
      <rPr>
        <sz val="10"/>
        <color theme="1"/>
        <rFont val="Trebuchet MS"/>
        <family val="2"/>
        <charset val="1"/>
      </rPr>
      <t xml:space="preserve"> (of signatory in capitals) ………….……………………………………………………………………………………….</t>
    </r>
  </si>
  <si>
    <r>
      <rPr>
        <b/>
        <sz val="10"/>
        <color theme="1"/>
        <rFont val="Trebuchet MS"/>
        <family val="2"/>
        <charset val="1"/>
      </rPr>
      <t>Capacity:</t>
    </r>
    <r>
      <rPr>
        <sz val="10"/>
        <color theme="1"/>
        <rFont val="Trebuchet MS"/>
        <family val="2"/>
        <charset val="1"/>
      </rPr>
      <t xml:space="preserve"> (Signatory) ……..……………………………………………………………………………………………………………</t>
    </r>
  </si>
  <si>
    <r>
      <rPr>
        <b/>
        <sz val="10"/>
        <color theme="1"/>
        <rFont val="Trebuchet MS"/>
        <family val="2"/>
        <charset val="1"/>
      </rPr>
      <t>Name of Tenderer:</t>
    </r>
    <r>
      <rPr>
        <sz val="10"/>
        <color theme="1"/>
        <rFont val="Trebuchet MS"/>
        <family val="2"/>
        <charset val="1"/>
      </rPr>
      <t xml:space="preserve"> (Organisation): …………………………………………………………………………………………...</t>
    </r>
  </si>
  <si>
    <t>Address: ……………………………………………………………………………………………………………………………………….</t>
  </si>
  <si>
    <t>Telephone Number: …………………………………………………</t>
  </si>
  <si>
    <t xml:space="preserve">Fax Number: ………………………………………….. </t>
  </si>
  <si>
    <t>CIDB Registration Number for Tenderer: ……………………………………………………………………………………</t>
  </si>
  <si>
    <t>Witness:</t>
  </si>
  <si>
    <t>Signature: ……………………………………………………………………………………………………………………………………</t>
  </si>
  <si>
    <t>Name: …………………………………………………………………………………………………………………………………………</t>
  </si>
  <si>
    <t>C1.2 CONTRACT DATA</t>
  </si>
  <si>
    <t>CONDITIONS OF CONTRACT</t>
  </si>
  <si>
    <t xml:space="preserve">The General Conditions of Contract for Construction as provided by The </t>
  </si>
  <si>
    <t>South African Institute of Civil Engineering Third Edition (2015) shall</t>
  </si>
  <si>
    <t>applicable to this Contract</t>
  </si>
  <si>
    <t>All South African National Standards documents (SANS) relevant to the</t>
  </si>
  <si>
    <t>Description</t>
  </si>
  <si>
    <t>Amount</t>
  </si>
  <si>
    <t>a)</t>
  </si>
  <si>
    <t>Sum</t>
  </si>
  <si>
    <t>b)</t>
  </si>
  <si>
    <t>No</t>
  </si>
  <si>
    <t>c)</t>
  </si>
  <si>
    <t>d)</t>
  </si>
  <si>
    <t>m</t>
  </si>
  <si>
    <t>Bil No.</t>
  </si>
  <si>
    <t>Preliminary and General</t>
  </si>
  <si>
    <t>Sub-Total of all Portions</t>
  </si>
  <si>
    <t>15 % VAT.</t>
  </si>
  <si>
    <t>Total Amount of Tender Carried Forward to Form of Offer.</t>
  </si>
  <si>
    <t>C3: SCOPE OF WORKS</t>
  </si>
  <si>
    <t>Includes the following:</t>
  </si>
  <si>
    <t>Employment to be done within Ndlambe Municipality</t>
  </si>
  <si>
    <t>All South African National Standards documents (SANS) relevant to the works to be constructed under this package are applicable.</t>
  </si>
  <si>
    <t xml:space="preserve">The Relevant CV. </t>
  </si>
  <si>
    <t>Failure to submit the required documents or less than the required years of exprerience will score zero (0) points.</t>
  </si>
  <si>
    <t>More than 5 years of relevant Experience</t>
  </si>
  <si>
    <t>10 Points</t>
  </si>
  <si>
    <t>Water Reticulation</t>
  </si>
  <si>
    <t>Intstall water reticulation complete (Look at the scope in document for more details)</t>
  </si>
  <si>
    <t>1) The employer will be Ezuluweni Civils and Construction</t>
  </si>
  <si>
    <t>5 ) Ezuluweni Civils and Construction does not bind itself to accept the lowest bid or any other bid and reserves the right to accept the whole or part of the bid.</t>
  </si>
  <si>
    <t>EZULUWENI CIVILS AND CONSTRUCTION</t>
  </si>
  <si>
    <t>QUOTATION NO: T05/2324 EZU WATER</t>
  </si>
  <si>
    <t>MARCELLE 500 WATER RETICULATION</t>
  </si>
  <si>
    <t>EZULWENI CIVILS AND CONSTRUCTION</t>
  </si>
  <si>
    <t>4 CUYLER STREET</t>
  </si>
  <si>
    <t>EAST LONDON</t>
  </si>
  <si>
    <t>Email.: raymond@altivexsa.com</t>
  </si>
  <si>
    <t>Three (3) SMME's.</t>
  </si>
  <si>
    <t>2) Bidders will be adjudicated by Ezuluweni Civils and Construction in accordance with responsiveness functionality and price</t>
  </si>
  <si>
    <t>Enquiries relating to bid document and technical enquiries may be referred to R.Clark-Miller of Ezuluweni Civils and Construction :Email:raymond@altivexsa.com Tel:043 555 0080</t>
  </si>
  <si>
    <t>officials may become subject to an objections and appeals process. As such, in terms of</t>
  </si>
  <si>
    <t>THIS BID DOCUMENT WILL ONLY BE ACCEPTED IF IT IS COMPLETED IN BLACK INK.</t>
  </si>
  <si>
    <t>APPENDIX A: RESOLUTION OF AUTHORITY TO SIGN DOCUMENTS</t>
  </si>
  <si>
    <t>APPENDIX B: TAX CLEARANCE.</t>
  </si>
  <si>
    <t>APPENDIX C: CERTIFICATE OF INDEPENDENT BID DETERMINATION: MBD 9</t>
  </si>
  <si>
    <t>APPENIX D: DECLARATION OF INTEREST: MBD 4</t>
  </si>
  <si>
    <t>Name of project. Contact name and Telephone numbers.</t>
  </si>
  <si>
    <t>Appendix A</t>
  </si>
  <si>
    <t>Appendix B</t>
  </si>
  <si>
    <t>Appendix C</t>
  </si>
  <si>
    <t>Appendix D</t>
  </si>
  <si>
    <r>
      <t xml:space="preserve">10) Failure to complete </t>
    </r>
    <r>
      <rPr>
        <b/>
        <sz val="12"/>
        <color theme="1"/>
        <rFont val="Trebuchet MS"/>
        <family val="2"/>
      </rPr>
      <t>ALL</t>
    </r>
    <r>
      <rPr>
        <b/>
        <sz val="10"/>
        <color theme="1"/>
        <rFont val="Trebuchet MS"/>
        <family val="2"/>
      </rPr>
      <t xml:space="preserve"> </t>
    </r>
    <r>
      <rPr>
        <sz val="10"/>
        <color theme="1"/>
        <rFont val="Trebuchet MS"/>
        <family val="2"/>
        <charset val="1"/>
      </rPr>
      <t>the supplementary information and submit</t>
    </r>
    <r>
      <rPr>
        <b/>
        <sz val="12"/>
        <color theme="1"/>
        <rFont val="Trebuchet MS"/>
        <family val="2"/>
      </rPr>
      <t xml:space="preserve"> ALL </t>
    </r>
    <r>
      <rPr>
        <sz val="10"/>
        <color theme="1"/>
        <rFont val="Trebuchet MS"/>
        <family val="2"/>
        <charset val="1"/>
      </rPr>
      <t>required documentation will result in bidder being deemed non-responsive</t>
    </r>
  </si>
  <si>
    <t xml:space="preserve">assist Ezulweni Civils and Construction to expedite adjudication of the bids. </t>
  </si>
  <si>
    <t xml:space="preserve">Ezulweni Civils and Construction reserves the right to disqualify a bid in the event that the </t>
  </si>
  <si>
    <t>bidder does not fully comply with this provision.</t>
  </si>
  <si>
    <t>Tenders are hereby invited by EZULWENI CIVILS AND CONSTRUCTION from suitable qualified construction firm for the Excavation, bedding and instalation water reticulation and ancillaeries</t>
  </si>
  <si>
    <t>KEY PERSONNEL</t>
  </si>
  <si>
    <t>LOCALITY</t>
  </si>
  <si>
    <t>20</t>
  </si>
  <si>
    <t>SECTION E : BEDDING (PIPES)</t>
  </si>
  <si>
    <t>E</t>
  </si>
  <si>
    <t>SECTION D: MEDIUM - PRESSURE PIPELINES</t>
  </si>
  <si>
    <t>D1</t>
  </si>
  <si>
    <t xml:space="preserve">SECTION C: TRENCH EXCAVATIONS </t>
  </si>
  <si>
    <t>AMOUNT R</t>
  </si>
  <si>
    <t>DESCRIPTION</t>
  </si>
  <si>
    <t>WATER RETICULATION</t>
  </si>
  <si>
    <t>MARSELLE 500 INTERNAL RETICULATION &amp; ROADWORKS</t>
  </si>
  <si>
    <t xml:space="preserve"> Total Carried Forward To Summary</t>
  </si>
  <si>
    <t>m³</t>
  </si>
  <si>
    <t>Selected fill material</t>
  </si>
  <si>
    <t>E.4</t>
  </si>
  <si>
    <t>Selected granular material</t>
  </si>
  <si>
    <t>E.3</t>
  </si>
  <si>
    <t>From commercial sources: (Provisional)</t>
  </si>
  <si>
    <t>8.2.2.3</t>
  </si>
  <si>
    <t>Supply only of bedding by importation:</t>
  </si>
  <si>
    <t>8.2.2</t>
  </si>
  <si>
    <t>8.2.1 PSLB8.1.6</t>
  </si>
  <si>
    <t>SECTION E: BEDDING (PIPES)</t>
  </si>
  <si>
    <t>SABS 1200LB PSLB8.1.3 PSLB8.1.6</t>
  </si>
  <si>
    <t>QTY</t>
  </si>
  <si>
    <t>UNIT</t>
  </si>
  <si>
    <t>PAYMENT</t>
  </si>
  <si>
    <t>ITEM
NO</t>
  </si>
  <si>
    <t>Construct water meters as per contract drawings,supply and install new required fittings and drilling/breaking through boundary walls or working through fences. The rate must also cover any reinstatement requirements e.g. gardens, paving, concrete aprons etc.</t>
  </si>
  <si>
    <t>D1.2.19</t>
  </si>
  <si>
    <t xml:space="preserve">Provision for modifications to existing water connections to accomodate the new reticulation </t>
  </si>
  <si>
    <t>D1.2.18</t>
  </si>
  <si>
    <t xml:space="preserve">Additional mm HDPE pipe, excavations, etc for erf connections longer than standard </t>
  </si>
  <si>
    <t>D1.2.17</t>
  </si>
  <si>
    <t xml:space="preserve">Long Double conection approximately 13m </t>
  </si>
  <si>
    <t>D1.2.16</t>
  </si>
  <si>
    <t xml:space="preserve">Long single conection approximately 13m </t>
  </si>
  <si>
    <t>D1.2.15</t>
  </si>
  <si>
    <t xml:space="preserve">Short double conection approximately 2m </t>
  </si>
  <si>
    <t>D1.2.14</t>
  </si>
  <si>
    <t xml:space="preserve">Short single conection approximately 2m </t>
  </si>
  <si>
    <t>D1.2.13</t>
  </si>
  <si>
    <t>200mm diameter uPVC Class 9</t>
  </si>
  <si>
    <t>D1.2.12</t>
  </si>
  <si>
    <t>D1.2.11</t>
  </si>
  <si>
    <t>D1.2.10</t>
  </si>
  <si>
    <t>D1.2.9</t>
  </si>
  <si>
    <t>160mm diameter uPVC Class 9</t>
  </si>
  <si>
    <t>D1.2.8</t>
  </si>
  <si>
    <t>D1.2.7</t>
  </si>
  <si>
    <t>D1.2.6</t>
  </si>
  <si>
    <t>D1.2.5</t>
  </si>
  <si>
    <t>110mm diameter uPVC Class 9</t>
  </si>
  <si>
    <t>D1.2.4</t>
  </si>
  <si>
    <t>D1.2.3</t>
  </si>
  <si>
    <t>D1.2.2</t>
  </si>
  <si>
    <t>D1.2.1</t>
  </si>
  <si>
    <t>75mm diameter uPVC Class 9</t>
  </si>
  <si>
    <t xml:space="preserve">Provide water erf connections complete as per typical detail on contract drawings </t>
  </si>
  <si>
    <t xml:space="preserve"> 8.2.1_x000D_
PSLF8.2.1</t>
  </si>
  <si>
    <t>ERF CONNECTIONS</t>
  </si>
  <si>
    <t>1200 LF</t>
  </si>
  <si>
    <t>D1.2</t>
  </si>
  <si>
    <t xml:space="preserve"> Brought Forward</t>
  </si>
  <si>
    <t>RATE</t>
  </si>
  <si>
    <t xml:space="preserve"> Total Carried Forward</t>
  </si>
  <si>
    <t>D1.1.30</t>
  </si>
  <si>
    <t>D1.1.29</t>
  </si>
  <si>
    <t>D1.1.28</t>
  </si>
  <si>
    <t>Connect into existing main. (Excavate, backfill, dispose of surplus material, cut into main, supply and install all fittings, and all operations and materials necessary to complete connection to main of):</t>
  </si>
  <si>
    <t>PSL8.2.16</t>
  </si>
  <si>
    <t>Hydrant markers to details on contract drawings</t>
  </si>
  <si>
    <t>D1.1.27</t>
  </si>
  <si>
    <t>Valve markers to details on contract drawings</t>
  </si>
  <si>
    <t>D1.1.26</t>
  </si>
  <si>
    <t>Markers</t>
  </si>
  <si>
    <t>PSL8.2.17</t>
  </si>
  <si>
    <t xml:space="preserve">Hydrant chamber as per contract drawings </t>
  </si>
  <si>
    <t>D1.1.25</t>
  </si>
  <si>
    <t xml:space="preserve">Valve chamber as per contract drawings </t>
  </si>
  <si>
    <t>D1.1.24</t>
  </si>
  <si>
    <t>Valve and hydrant chambers:</t>
  </si>
  <si>
    <t>8.2.13</t>
  </si>
  <si>
    <t>Anchor Blocks/Pedestals , 25MPa concrete</t>
  </si>
  <si>
    <t>D1.1.23</t>
  </si>
  <si>
    <t>160mm x 110mm reducers</t>
  </si>
  <si>
    <t>D1.1.22</t>
  </si>
  <si>
    <t>75mm x 110mm reducers</t>
  </si>
  <si>
    <t>D1.1.21</t>
  </si>
  <si>
    <t>200mm x 160mm tees</t>
  </si>
  <si>
    <t>D1.1.20</t>
  </si>
  <si>
    <t>200mm x 110mm tees</t>
  </si>
  <si>
    <t>D1.1.19</t>
  </si>
  <si>
    <t>110mm x 75mm tees</t>
  </si>
  <si>
    <t>D1.1.18</t>
  </si>
  <si>
    <t>160mm x 110mm tees</t>
  </si>
  <si>
    <t>D1.1.17</t>
  </si>
  <si>
    <t>160mm x 75mm tees</t>
  </si>
  <si>
    <t>D1.1.16</t>
  </si>
  <si>
    <t>160mm x 160mm tees</t>
  </si>
  <si>
    <t>D1.1.15</t>
  </si>
  <si>
    <t>110mm x 110mm tees</t>
  </si>
  <si>
    <t>D1.1.14</t>
  </si>
  <si>
    <t>75mm x 75mm tees</t>
  </si>
  <si>
    <t>D1.1.13</t>
  </si>
  <si>
    <t>160mm diameter x 90º bend</t>
  </si>
  <si>
    <t>D1.1.12</t>
  </si>
  <si>
    <t>110mm diameter x 90º bend</t>
  </si>
  <si>
    <t>D1.1.11</t>
  </si>
  <si>
    <t>75mm diameter x 90º bend</t>
  </si>
  <si>
    <t>D1.1.10</t>
  </si>
  <si>
    <t>160mm diameter x 45º bend</t>
  </si>
  <si>
    <t>D1.1.9</t>
  </si>
  <si>
    <t>110mm diameter x 45º bend</t>
  </si>
  <si>
    <t>D1.1.8</t>
  </si>
  <si>
    <t>75mm diameter x 45º bend</t>
  </si>
  <si>
    <t>D1.1.7</t>
  </si>
  <si>
    <t>160mm diameter x 22½º bend</t>
  </si>
  <si>
    <t>D1.1.6</t>
  </si>
  <si>
    <t>110mm diameter x 22½º bend</t>
  </si>
  <si>
    <t>D1.1.5</t>
  </si>
  <si>
    <t>75mm diameter x 22½º bend</t>
  </si>
  <si>
    <t>D1.1.4</t>
  </si>
  <si>
    <t>160mm diameter x 11¼º bend</t>
  </si>
  <si>
    <t>D1.1.3</t>
  </si>
  <si>
    <t>110mm diameter x 11¼º bend</t>
  </si>
  <si>
    <t>D1.1.2</t>
  </si>
  <si>
    <t>75mm diameter x 11¼º bend</t>
  </si>
  <si>
    <t>D1.1.1</t>
  </si>
  <si>
    <t>Anchor/thrust blocks and pedestals ( as per drawing details):</t>
  </si>
  <si>
    <t>8.2.11          PSL8.2.11</t>
  </si>
  <si>
    <t>ANCILLARIES</t>
  </si>
  <si>
    <t>D1.1</t>
  </si>
  <si>
    <t>Fire hydrants, valve and pipework complete as shown on the drawings ( Including flanged riser.Socketed tee measured elsewhere)</t>
  </si>
  <si>
    <t>D1.36</t>
  </si>
  <si>
    <t>150mm diameter RSV gate valves, heavy duty Class 9 clockwise opening,non- rising spindle, with cast iron cap top, in accordance with SABS 1200/ SABS S664/1974</t>
  </si>
  <si>
    <t>D1.35</t>
  </si>
  <si>
    <t>100mm diameter RSV gate valves, heavy duty Class 9 clockwise opening,non- rising spindle, with cast iron cap top, in accordance with SABS 1200/ SABS S664/1974</t>
  </si>
  <si>
    <t>D1.34</t>
  </si>
  <si>
    <t>80mm diameter RSV gate valves, heavy duty Class 9 clockwise opening,non- rising spindle, with cast iron cap top, in accordance with SABS 1200/ SABS S664/1974</t>
  </si>
  <si>
    <t>D1.33</t>
  </si>
  <si>
    <t>Extra over Items E1.1 for the supplying, fixing, bedding and testing of valves and hydrants :</t>
  </si>
  <si>
    <t>8.2.3 PSL8.2.3</t>
  </si>
  <si>
    <t>Rate Only</t>
  </si>
  <si>
    <t>65mm diameter on 160mm diameter uPVC Class 9</t>
  </si>
  <si>
    <t>D1.32</t>
  </si>
  <si>
    <t>65mm diameter on 110mm diameter uPVC Class 9</t>
  </si>
  <si>
    <t>D1.31</t>
  </si>
  <si>
    <t>65mm diameter on 75mm diameter uPVC Class 9</t>
  </si>
  <si>
    <t>D1.30</t>
  </si>
  <si>
    <t>CI Hydrant tee with socketed ends to SANS 1123 Table 10</t>
  </si>
  <si>
    <t>75mm diameter</t>
  </si>
  <si>
    <t>D1.29</t>
  </si>
  <si>
    <t>110mm diameter</t>
  </si>
  <si>
    <t>D1.28</t>
  </si>
  <si>
    <t>160mm diameter</t>
  </si>
  <si>
    <t>D1.27</t>
  </si>
  <si>
    <t>socketed adaptors</t>
  </si>
  <si>
    <t>D1.26</t>
  </si>
  <si>
    <t>uPVC or end cap:</t>
  </si>
  <si>
    <t>110mm x 200mm diameter</t>
  </si>
  <si>
    <t>D1.25</t>
  </si>
  <si>
    <t>160mm x 2000mm diameter</t>
  </si>
  <si>
    <t>D1.24</t>
  </si>
  <si>
    <t>110mm x 75mm diameter</t>
  </si>
  <si>
    <t>D1.23</t>
  </si>
  <si>
    <t>160mm x 110mm diameter</t>
  </si>
  <si>
    <t>D1.22</t>
  </si>
  <si>
    <t>160mm x 75mm diameter</t>
  </si>
  <si>
    <t>D1.21</t>
  </si>
  <si>
    <t>160mm x 160mm diameter</t>
  </si>
  <si>
    <t>D1.20</t>
  </si>
  <si>
    <t>110mm x 110mm diameter</t>
  </si>
  <si>
    <t>D1.19</t>
  </si>
  <si>
    <t>75mm x 75mm diameter</t>
  </si>
  <si>
    <t>D1.18</t>
  </si>
  <si>
    <t>CI class 9 Tees with socketed ends to SANS 1123 Table 10:</t>
  </si>
  <si>
    <t>D1.17</t>
  </si>
  <si>
    <t>75mm x 110mm diameter</t>
  </si>
  <si>
    <t>D1.16</t>
  </si>
  <si>
    <t>CI class 9 Reducers with socketed ends to SANS 1123 Table 10 :</t>
  </si>
  <si>
    <t>160mm diameter 90º</t>
  </si>
  <si>
    <t>D1.15</t>
  </si>
  <si>
    <t>110mm diameter 90º</t>
  </si>
  <si>
    <t>D1.14</t>
  </si>
  <si>
    <t>75mm diameter 90º</t>
  </si>
  <si>
    <t>D1.13</t>
  </si>
  <si>
    <t>160mm diameter 45º</t>
  </si>
  <si>
    <t>D1.12</t>
  </si>
  <si>
    <t>110mm diameter 45º</t>
  </si>
  <si>
    <t>D1.11</t>
  </si>
  <si>
    <t>75mm diameter 45º</t>
  </si>
  <si>
    <t>D1.10</t>
  </si>
  <si>
    <t>160mm diameter 22½º</t>
  </si>
  <si>
    <t>D1.9</t>
  </si>
  <si>
    <t>110mm diameter 22½º</t>
  </si>
  <si>
    <t>D1.8</t>
  </si>
  <si>
    <t>75mm diameter 22½º</t>
  </si>
  <si>
    <t>D1.7</t>
  </si>
  <si>
    <t>160mm diameter 11¼º</t>
  </si>
  <si>
    <t>D1.6</t>
  </si>
  <si>
    <t>110mm diameter 11¼º</t>
  </si>
  <si>
    <t>D1.5</t>
  </si>
  <si>
    <t>75mm diameter 11¼º</t>
  </si>
  <si>
    <t>D1.4</t>
  </si>
  <si>
    <t>uPVC or CI bends class 9</t>
  </si>
  <si>
    <t>Extra over Items L1.1 for the supplying, laying, jointing, bedding and testing of specials :</t>
  </si>
  <si>
    <t>160mm diamter uPVC Class9</t>
  </si>
  <si>
    <t>D1.3</t>
  </si>
  <si>
    <t>110mm diameter uPVC Class9</t>
  </si>
  <si>
    <t>75mm diameter uPVC Class9</t>
  </si>
  <si>
    <t>Supply, lay, joint, bed (bedding for flexible pipes) pipes, and test, complete with couplings and including disinfection:</t>
  </si>
  <si>
    <t>8.2.1          PSL8.2.1</t>
  </si>
  <si>
    <t>SECTION D: MEDIUM PRESSURE PIPELINES</t>
  </si>
  <si>
    <t>SABS 1200L</t>
  </si>
  <si>
    <t>C.18</t>
  </si>
  <si>
    <t>1,0 m                 1,5 m</t>
  </si>
  <si>
    <t>C.17</t>
  </si>
  <si>
    <t>C.16</t>
  </si>
  <si>
    <t>Over       and     Up to</t>
  </si>
  <si>
    <t>Excavation by hand in all materials for trenches, backfill, compact to 90% MOD AASHTO and dispose of surplus material for uPVC pipes up to 160mm diameter</t>
  </si>
  <si>
    <t>PSDB8.3.8</t>
  </si>
  <si>
    <t xml:space="preserve">Safety File complying with Site Specific Health and Safety Specification.
</t>
  </si>
  <si>
    <t>Health and Safety Specification</t>
  </si>
  <si>
    <t>PSA8.12</t>
  </si>
  <si>
    <t>PSA8.3.1</t>
  </si>
  <si>
    <t>FIXED CHARGE ITEMS</t>
  </si>
  <si>
    <t>8.2.1</t>
  </si>
  <si>
    <t>SECTION A : PRELIMINARY AND GENERAL</t>
  </si>
  <si>
    <t>SABS 1200A and 1200AB</t>
  </si>
  <si>
    <t xml:space="preserve">                                                                                                                                        </t>
  </si>
  <si>
    <t>Rate=G</t>
  </si>
  <si>
    <t>Contractual requirements( P&amp;G and Esablishment)</t>
  </si>
  <si>
    <t>Month</t>
  </si>
  <si>
    <t>Carried To Summary</t>
  </si>
  <si>
    <t>Excavation</t>
  </si>
  <si>
    <t>Medium Pressure pipe lines</t>
  </si>
  <si>
    <t>Bedding</t>
  </si>
  <si>
    <t>This is a once off contract with a duration of 4 months</t>
  </si>
  <si>
    <t>Medicals</t>
  </si>
  <si>
    <t>Priminary and General</t>
  </si>
  <si>
    <t>SECTION C: TRENCH EXCAVATION</t>
  </si>
  <si>
    <t>Excavation (Hand)</t>
  </si>
  <si>
    <t>Medium Pressure Pipe lines</t>
  </si>
  <si>
    <t>Bedding (Commercial sources)</t>
  </si>
  <si>
    <t>e)</t>
  </si>
  <si>
    <t>f)</t>
  </si>
  <si>
    <t>Particular Specifications pg 168-pg170</t>
  </si>
  <si>
    <t>Particular Specifications pg 185-pg191</t>
  </si>
  <si>
    <t>works to be constructed under this package are applicable, as well as any particular conditions specific to the the contract as attached.</t>
  </si>
  <si>
    <t>Schedule 2</t>
  </si>
  <si>
    <t>Priced BOQ</t>
  </si>
  <si>
    <t xml:space="preserve">Summary </t>
  </si>
  <si>
    <t>Summary Page</t>
  </si>
  <si>
    <t>INSTALL WATER RETICULATION</t>
  </si>
  <si>
    <t>PACKAGE A - INSTALL WATER RETICULATION  - (EXCAVATE,SUPPLY AND INSTALL WATER MAIN AND ALL RELEVANT ANCILARIES )</t>
  </si>
  <si>
    <t>N.B. ENVELOPE NOT MARKED AS INDICATED ABOVE WILL NOT BE OPENED AND BIDS WILL, AS A RESULT, BE DISQUALIFIED.</t>
  </si>
  <si>
    <t>Only tenderers with a Construction Industry Development Board (CIDB) minimum grading / Potentially Emerging as indicated above will be eligible to tender.</t>
  </si>
  <si>
    <t xml:space="preserve">   d)  Latest Municipal billing Clearance certificates, which cover both the company and its directors.</t>
  </si>
  <si>
    <t>All payments will be made to the Service Provider within 30 days of verification of an invoice, or in the case of the Client paying earlier than 30 days , then the service provider  will get paid within 48 hours of the payment received from the client.</t>
  </si>
  <si>
    <t>Section 62 of the Municipal system Act 32 of 2000, a period of fourteen (14) Days will be set</t>
  </si>
  <si>
    <t>2CE or Higher</t>
  </si>
  <si>
    <r>
      <t>Completed tender documents in sealed envelopes written on the outside as per the bid document: e.g. "Tender No T05-2324 MARCELL 500 WATER RETICULATION  ( SMME Package)" must be placed in the tender box at Supply Chain offices at No. 44 Campbell Street, Port Alfred by no later than 12h00 on 16/08</t>
    </r>
    <r>
      <rPr>
        <sz val="12"/>
        <rFont val="Trebuchet MS"/>
        <family val="2"/>
        <charset val="1"/>
      </rPr>
      <t>/2024</t>
    </r>
    <r>
      <rPr>
        <sz val="12"/>
        <color theme="1"/>
        <rFont val="Trebuchet MS"/>
        <family val="2"/>
        <charset val="1"/>
      </rPr>
      <t>. Interested bidders who would like to witness the tender opening may attend. Late submitted, unmarked, faxed, falsified or e-mailed offers will not be considered and will be disqualified.</t>
    </r>
  </si>
  <si>
    <t xml:space="preserve">COMPANY RELATED EXPERIENCE </t>
  </si>
  <si>
    <t>Proof of previous company relevant experience (completion letters) with contactable references. (10 points allocation per letter)</t>
  </si>
  <si>
    <t>https://ndlambe.gov.za/web/returnable-bid-documents__will be available from 02/08/2024 to 16/08/2024</t>
  </si>
  <si>
    <t>8) Bidder will submit a letter of good standing from the Compensation Commissioner within 14 days upon receipt a letter of intention to appoint. No commencement of work will be permitted without this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</si>
</sst>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 * #,##0.00_ ;_ * \-#,##0.00_ ;_ * \-??_ ;_ @_ "/>
    <numFmt numFmtId="165" formatCode="_-* #,##0.00_-;\-* #,##0.00_-;_-* \-??_-;_-@_-"/>
    <numFmt numFmtId="166" formatCode="#,##0.0"/>
  </numFmts>
  <fonts count="55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Trebuchet MS"/>
      <family val="2"/>
      <charset val="1"/>
    </font>
    <font>
      <b/>
      <sz val="20"/>
      <name val="Trebuchet MS"/>
      <family val="2"/>
      <charset val="1"/>
    </font>
    <font>
      <b/>
      <sz val="18"/>
      <color theme="1"/>
      <name val="Trebuchet MS"/>
      <family val="2"/>
      <charset val="1"/>
    </font>
    <font>
      <b/>
      <u/>
      <sz val="16"/>
      <color rgb="FF000000"/>
      <name val="Trebuchet MS"/>
      <family val="2"/>
      <charset val="1"/>
    </font>
    <font>
      <b/>
      <sz val="12"/>
      <color theme="1"/>
      <name val="Trebuchet MS"/>
      <family val="2"/>
      <charset val="1"/>
    </font>
    <font>
      <sz val="20"/>
      <color theme="1"/>
      <name val="Trebuchet MS"/>
      <family val="2"/>
      <charset val="1"/>
    </font>
    <font>
      <b/>
      <u/>
      <sz val="9"/>
      <name val="Arial"/>
      <family val="2"/>
      <charset val="1"/>
    </font>
    <font>
      <sz val="14"/>
      <color theme="1"/>
      <name val="Trebuchet MS"/>
      <family val="2"/>
      <charset val="1"/>
    </font>
    <font>
      <b/>
      <u/>
      <sz val="16"/>
      <color theme="1"/>
      <name val="Trebuchet MS"/>
      <family val="2"/>
      <charset val="1"/>
    </font>
    <font>
      <sz val="16"/>
      <color theme="1"/>
      <name val="Trebuchet MS"/>
      <family val="2"/>
      <charset val="1"/>
    </font>
    <font>
      <b/>
      <sz val="12"/>
      <name val="Trebuchet MS"/>
      <family val="2"/>
      <charset val="1"/>
    </font>
    <font>
      <sz val="12"/>
      <name val="Trebuchet MS"/>
      <family val="2"/>
      <charset val="1"/>
    </font>
    <font>
      <b/>
      <sz val="14"/>
      <color theme="1"/>
      <name val="Trebuchet MS"/>
      <family val="2"/>
      <charset val="1"/>
    </font>
    <font>
      <b/>
      <sz val="16"/>
      <color theme="1"/>
      <name val="Trebuchet MS"/>
      <family val="2"/>
      <charset val="1"/>
    </font>
    <font>
      <b/>
      <u/>
      <sz val="14"/>
      <color theme="1"/>
      <name val="Trebuchet MS"/>
      <family val="2"/>
      <charset val="1"/>
    </font>
    <font>
      <b/>
      <sz val="10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u/>
      <sz val="11"/>
      <color theme="10"/>
      <name val="Calibri"/>
      <family val="2"/>
      <charset val="1"/>
    </font>
    <font>
      <b/>
      <i/>
      <sz val="12"/>
      <name val="Trebuchet MS"/>
      <family val="2"/>
      <charset val="1"/>
    </font>
    <font>
      <sz val="10"/>
      <name val="Trebuchet MS"/>
      <family val="2"/>
      <charset val="1"/>
    </font>
    <font>
      <sz val="11"/>
      <color theme="1"/>
      <name val="Trebuchet MS"/>
      <family val="2"/>
      <charset val="1"/>
    </font>
    <font>
      <sz val="11"/>
      <name val="Trebuchet MS"/>
      <family val="2"/>
      <charset val="1"/>
    </font>
    <font>
      <b/>
      <sz val="11"/>
      <color theme="1"/>
      <name val="Trebuchet MS"/>
      <family val="2"/>
      <charset val="1"/>
    </font>
    <font>
      <b/>
      <sz val="11"/>
      <color theme="1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sz val="16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u/>
      <sz val="12"/>
      <color theme="1"/>
      <name val="Calibri"/>
      <family val="2"/>
      <charset val="1"/>
    </font>
    <font>
      <u/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sz val="14"/>
      <name val="Calibri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b/>
      <sz val="20"/>
      <color theme="1"/>
      <name val="Trebuchet MS"/>
      <family val="2"/>
      <charset val="1"/>
    </font>
    <font>
      <b/>
      <sz val="10"/>
      <name val="Arial"/>
      <family val="2"/>
      <charset val="1"/>
    </font>
    <font>
      <sz val="11"/>
      <color theme="1"/>
      <name val="Calibri"/>
      <family val="2"/>
      <charset val="1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Arial"/>
      <family val="2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9" fillId="0" borderId="0" applyBorder="0" applyProtection="0"/>
    <xf numFmtId="164" fontId="43" fillId="0" borderId="0" applyBorder="0" applyProtection="0"/>
    <xf numFmtId="165" fontId="43" fillId="0" borderId="0" applyBorder="0" applyProtection="0"/>
    <xf numFmtId="0" fontId="1" fillId="0" borderId="0"/>
    <xf numFmtId="0" fontId="43" fillId="0" borderId="0"/>
    <xf numFmtId="0" fontId="1" fillId="0" borderId="0"/>
    <xf numFmtId="0" fontId="46" fillId="0" borderId="0"/>
    <xf numFmtId="44" fontId="46" fillId="0" borderId="0" applyFont="0" applyFill="0" applyBorder="0" applyAlignment="0" applyProtection="0"/>
    <xf numFmtId="44" fontId="47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0" fontId="14" fillId="0" borderId="4" xfId="0" applyFont="1" applyBorder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/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8" xfId="0" applyFont="1" applyBorder="1"/>
    <xf numFmtId="0" fontId="2" fillId="0" borderId="3" xfId="0" applyFont="1" applyBorder="1"/>
    <xf numFmtId="0" fontId="2" fillId="0" borderId="7" xfId="0" applyFont="1" applyBorder="1"/>
    <xf numFmtId="0" fontId="18" fillId="0" borderId="8" xfId="0" applyFont="1" applyBorder="1" applyAlignment="1">
      <alignment wrapText="1"/>
    </xf>
    <xf numFmtId="0" fontId="18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center" vertical="center" wrapText="1"/>
    </xf>
    <xf numFmtId="15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8" xfId="0" applyFont="1" applyBorder="1"/>
    <xf numFmtId="0" fontId="18" fillId="0" borderId="3" xfId="0" applyFont="1" applyBorder="1"/>
    <xf numFmtId="0" fontId="18" fillId="0" borderId="9" xfId="0" applyFont="1" applyBorder="1"/>
    <xf numFmtId="0" fontId="18" fillId="0" borderId="10" xfId="0" applyFont="1" applyBorder="1"/>
    <xf numFmtId="0" fontId="18" fillId="0" borderId="0" xfId="0" applyFont="1"/>
    <xf numFmtId="0" fontId="18" fillId="0" borderId="11" xfId="0" applyFont="1" applyBorder="1"/>
    <xf numFmtId="0" fontId="17" fillId="0" borderId="0" xfId="0" applyFont="1" applyAlignment="1">
      <alignment horizontal="left"/>
    </xf>
    <xf numFmtId="0" fontId="17" fillId="0" borderId="7" xfId="0" applyFont="1" applyBorder="1" applyAlignment="1">
      <alignment horizontal="center" vertical="center"/>
    </xf>
    <xf numFmtId="0" fontId="18" fillId="0" borderId="12" xfId="0" applyFont="1" applyBorder="1"/>
    <xf numFmtId="0" fontId="1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2" xfId="0" applyFont="1" applyBorder="1"/>
    <xf numFmtId="0" fontId="9" fillId="0" borderId="1" xfId="0" applyFont="1" applyBorder="1"/>
    <xf numFmtId="0" fontId="9" fillId="0" borderId="10" xfId="0" applyFont="1" applyBorder="1"/>
    <xf numFmtId="0" fontId="9" fillId="0" borderId="11" xfId="0" applyFont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4" fillId="0" borderId="3" xfId="0" applyFont="1" applyBorder="1"/>
    <xf numFmtId="0" fontId="5" fillId="0" borderId="0" xfId="0" applyFont="1" applyAlignment="1">
      <alignment horizontal="left" vertical="center"/>
    </xf>
    <xf numFmtId="0" fontId="0" fillId="0" borderId="3" xfId="0" applyBorder="1"/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7" xfId="0" applyBorder="1"/>
    <xf numFmtId="0" fontId="27" fillId="0" borderId="0" xfId="0" applyFont="1"/>
    <xf numFmtId="0" fontId="0" fillId="0" borderId="14" xfId="0" applyBorder="1"/>
    <xf numFmtId="0" fontId="14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0" fillId="0" borderId="8" xfId="0" applyBorder="1"/>
    <xf numFmtId="0" fontId="30" fillId="0" borderId="13" xfId="0" applyFont="1" applyBorder="1"/>
    <xf numFmtId="0" fontId="0" fillId="0" borderId="11" xfId="0" applyBorder="1"/>
    <xf numFmtId="0" fontId="29" fillId="0" borderId="4" xfId="0" applyFont="1" applyBorder="1"/>
    <xf numFmtId="0" fontId="29" fillId="0" borderId="14" xfId="0" applyFont="1" applyBorder="1"/>
    <xf numFmtId="0" fontId="0" fillId="0" borderId="13" xfId="0" applyBorder="1"/>
    <xf numFmtId="0" fontId="28" fillId="0" borderId="8" xfId="0" applyFont="1" applyBorder="1" applyAlignment="1">
      <alignment horizontal="center"/>
    </xf>
    <xf numFmtId="0" fontId="29" fillId="0" borderId="3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0" fillId="0" borderId="9" xfId="0" applyBorder="1"/>
    <xf numFmtId="0" fontId="33" fillId="0" borderId="3" xfId="0" applyFont="1" applyBorder="1" applyAlignment="1">
      <alignment horizontal="left"/>
    </xf>
    <xf numFmtId="0" fontId="33" fillId="0" borderId="0" xfId="0" applyFont="1"/>
    <xf numFmtId="0" fontId="33" fillId="0" borderId="3" xfId="0" applyFont="1" applyBorder="1"/>
    <xf numFmtId="0" fontId="33" fillId="0" borderId="4" xfId="0" applyFont="1" applyBorder="1"/>
    <xf numFmtId="0" fontId="33" fillId="0" borderId="0" xfId="0" applyFont="1" applyAlignment="1">
      <alignment horizontal="center"/>
    </xf>
    <xf numFmtId="0" fontId="9" fillId="0" borderId="4" xfId="0" applyFont="1" applyBorder="1"/>
    <xf numFmtId="0" fontId="4" fillId="0" borderId="0" xfId="0" applyFont="1"/>
    <xf numFmtId="0" fontId="34" fillId="0" borderId="0" xfId="0" applyFont="1"/>
    <xf numFmtId="0" fontId="31" fillId="0" borderId="0" xfId="0" applyFont="1"/>
    <xf numFmtId="0" fontId="37" fillId="0" borderId="0" xfId="0" applyFont="1"/>
    <xf numFmtId="0" fontId="33" fillId="0" borderId="0" xfId="0" applyFont="1" applyAlignment="1">
      <alignment horizontal="left"/>
    </xf>
    <xf numFmtId="0" fontId="38" fillId="0" borderId="0" xfId="0" applyFont="1"/>
    <xf numFmtId="0" fontId="0" fillId="0" borderId="0" xfId="0" applyAlignment="1">
      <alignment horizontal="left"/>
    </xf>
    <xf numFmtId="0" fontId="39" fillId="0" borderId="0" xfId="0" applyFont="1"/>
    <xf numFmtId="4" fontId="4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center"/>
    </xf>
    <xf numFmtId="2" fontId="39" fillId="0" borderId="0" xfId="3" applyNumberFormat="1" applyFont="1" applyBorder="1" applyAlignment="1" applyProtection="1">
      <alignment horizontal="right"/>
    </xf>
    <xf numFmtId="0" fontId="41" fillId="0" borderId="0" xfId="0" applyFont="1" applyAlignment="1">
      <alignment horizontal="left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29" fillId="0" borderId="5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0" fillId="0" borderId="12" xfId="0" applyBorder="1"/>
    <xf numFmtId="0" fontId="0" fillId="0" borderId="8" xfId="0" applyBorder="1" applyAlignment="1">
      <alignment horizontal="center"/>
    </xf>
    <xf numFmtId="4" fontId="0" fillId="0" borderId="8" xfId="0" applyNumberFormat="1" applyBorder="1"/>
    <xf numFmtId="0" fontId="27" fillId="0" borderId="8" xfId="0" applyFont="1" applyBorder="1" applyAlignment="1">
      <alignment horizontal="center"/>
    </xf>
    <xf numFmtId="4" fontId="0" fillId="0" borderId="9" xfId="0" applyNumberFormat="1" applyBorder="1"/>
    <xf numFmtId="0" fontId="25" fillId="0" borderId="12" xfId="0" applyFont="1" applyBorder="1" applyAlignment="1">
      <alignment horizontal="right"/>
    </xf>
    <xf numFmtId="0" fontId="0" fillId="0" borderId="8" xfId="0" applyBorder="1" applyAlignment="1">
      <alignment horizontal="right"/>
    </xf>
    <xf numFmtId="4" fontId="0" fillId="0" borderId="5" xfId="0" applyNumberFormat="1" applyBorder="1"/>
    <xf numFmtId="0" fontId="29" fillId="0" borderId="3" xfId="0" applyFont="1" applyBorder="1"/>
    <xf numFmtId="0" fontId="29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15" fillId="0" borderId="4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6" xfId="0" applyFont="1" applyBorder="1"/>
    <xf numFmtId="0" fontId="14" fillId="0" borderId="15" xfId="0" applyFont="1" applyBorder="1"/>
    <xf numFmtId="0" fontId="45" fillId="0" borderId="6" xfId="0" applyFont="1" applyBorder="1" applyAlignment="1">
      <alignment horizontal="center"/>
    </xf>
    <xf numFmtId="0" fontId="46" fillId="0" borderId="0" xfId="7" applyAlignment="1">
      <alignment vertical="top"/>
    </xf>
    <xf numFmtId="44" fontId="0" fillId="0" borderId="0" xfId="8" applyFont="1" applyAlignment="1">
      <alignment vertical="top"/>
    </xf>
    <xf numFmtId="44" fontId="46" fillId="0" borderId="0" xfId="9" applyFont="1" applyAlignment="1">
      <alignment vertical="top"/>
    </xf>
    <xf numFmtId="166" fontId="46" fillId="0" borderId="0" xfId="7" applyNumberFormat="1" applyAlignment="1">
      <alignment vertical="top"/>
    </xf>
    <xf numFmtId="0" fontId="48" fillId="0" borderId="0" xfId="7" applyFont="1" applyAlignment="1">
      <alignment vertical="top"/>
    </xf>
    <xf numFmtId="44" fontId="48" fillId="0" borderId="0" xfId="8" applyFont="1" applyAlignment="1">
      <alignment vertical="top"/>
    </xf>
    <xf numFmtId="44" fontId="48" fillId="0" borderId="0" xfId="9" applyFont="1" applyAlignment="1">
      <alignment vertical="top"/>
    </xf>
    <xf numFmtId="166" fontId="48" fillId="0" borderId="0" xfId="7" applyNumberFormat="1" applyFont="1" applyAlignment="1">
      <alignment vertical="top"/>
    </xf>
    <xf numFmtId="0" fontId="49" fillId="0" borderId="0" xfId="7" applyFont="1" applyAlignment="1">
      <alignment horizontal="center" vertical="top"/>
    </xf>
    <xf numFmtId="0" fontId="49" fillId="0" borderId="0" xfId="7" applyFont="1" applyAlignment="1">
      <alignment vertical="top" wrapText="1"/>
    </xf>
    <xf numFmtId="44" fontId="49" fillId="0" borderId="0" xfId="8" applyFont="1" applyAlignment="1">
      <alignment vertical="top" wrapText="1"/>
    </xf>
    <xf numFmtId="44" fontId="49" fillId="0" borderId="0" xfId="9" applyFont="1" applyAlignment="1">
      <alignment vertical="top" wrapText="1"/>
    </xf>
    <xf numFmtId="166" fontId="49" fillId="0" borderId="0" xfId="7" applyNumberFormat="1" applyFont="1" applyAlignment="1">
      <alignment vertical="top" wrapText="1"/>
    </xf>
    <xf numFmtId="0" fontId="49" fillId="0" borderId="0" xfId="7" applyFont="1" applyAlignment="1">
      <alignment vertical="center" wrapText="1"/>
    </xf>
    <xf numFmtId="44" fontId="49" fillId="0" borderId="0" xfId="8" applyFont="1" applyBorder="1" applyAlignment="1">
      <alignment horizontal="right" vertical="center" wrapText="1"/>
    </xf>
    <xf numFmtId="0" fontId="50" fillId="0" borderId="0" xfId="7" applyFont="1" applyAlignment="1">
      <alignment vertical="top"/>
    </xf>
    <xf numFmtId="44" fontId="50" fillId="0" borderId="0" xfId="8" applyFont="1" applyAlignment="1">
      <alignment vertical="top"/>
    </xf>
    <xf numFmtId="166" fontId="50" fillId="0" borderId="0" xfId="7" applyNumberFormat="1" applyFont="1" applyAlignment="1">
      <alignment vertical="top"/>
    </xf>
    <xf numFmtId="0" fontId="51" fillId="0" borderId="0" xfId="7" applyFont="1" applyAlignment="1">
      <alignment horizontal="left" vertical="top"/>
    </xf>
    <xf numFmtId="0" fontId="52" fillId="0" borderId="0" xfId="7" applyFont="1" applyAlignment="1">
      <alignment vertical="top"/>
    </xf>
    <xf numFmtId="44" fontId="52" fillId="0" borderId="0" xfId="8" applyFont="1" applyAlignment="1">
      <alignment vertical="top"/>
    </xf>
    <xf numFmtId="166" fontId="52" fillId="0" borderId="0" xfId="7" applyNumberFormat="1" applyFont="1" applyAlignment="1">
      <alignment vertical="top"/>
    </xf>
    <xf numFmtId="0" fontId="53" fillId="0" borderId="0" xfId="7" applyFont="1" applyAlignment="1">
      <alignment horizontal="left" vertical="top"/>
    </xf>
    <xf numFmtId="44" fontId="49" fillId="0" borderId="5" xfId="8" applyFont="1" applyBorder="1" applyAlignment="1">
      <alignment horizontal="right" vertical="center" wrapText="1"/>
    </xf>
    <xf numFmtId="44" fontId="49" fillId="0" borderId="2" xfId="9" applyFont="1" applyBorder="1" applyAlignment="1">
      <alignment horizontal="right" vertical="center" wrapText="1"/>
    </xf>
    <xf numFmtId="166" fontId="49" fillId="0" borderId="2" xfId="7" applyNumberFormat="1" applyFont="1" applyBorder="1" applyAlignment="1">
      <alignment horizontal="right" vertical="center" wrapText="1"/>
    </xf>
    <xf numFmtId="0" fontId="49" fillId="0" borderId="2" xfId="7" applyFont="1" applyBorder="1" applyAlignment="1">
      <alignment horizontal="center" vertical="center" wrapText="1"/>
    </xf>
    <xf numFmtId="49" fontId="49" fillId="0" borderId="2" xfId="7" applyNumberFormat="1" applyFont="1" applyBorder="1" applyAlignment="1">
      <alignment horizontal="left" vertical="center" wrapText="1"/>
    </xf>
    <xf numFmtId="0" fontId="49" fillId="0" borderId="2" xfId="7" applyFont="1" applyBorder="1" applyAlignment="1">
      <alignment horizontal="left" vertical="center"/>
    </xf>
    <xf numFmtId="0" fontId="49" fillId="0" borderId="15" xfId="7" applyFont="1" applyBorder="1" applyAlignment="1">
      <alignment horizontal="left" vertical="center"/>
    </xf>
    <xf numFmtId="44" fontId="49" fillId="4" borderId="0" xfId="8" applyFont="1" applyFill="1" applyBorder="1" applyAlignment="1">
      <alignment vertical="top" wrapText="1"/>
    </xf>
    <xf numFmtId="44" fontId="49" fillId="4" borderId="3" xfId="8" applyFont="1" applyFill="1" applyBorder="1" applyAlignment="1">
      <alignment vertical="top" wrapText="1"/>
    </xf>
    <xf numFmtId="44" fontId="49" fillId="4" borderId="3" xfId="9" applyFont="1" applyFill="1" applyBorder="1" applyAlignment="1">
      <alignment vertical="top" wrapText="1"/>
    </xf>
    <xf numFmtId="166" fontId="49" fillId="4" borderId="3" xfId="7" applyNumberFormat="1" applyFont="1" applyFill="1" applyBorder="1" applyAlignment="1">
      <alignment vertical="top" wrapText="1"/>
    </xf>
    <xf numFmtId="0" fontId="49" fillId="4" borderId="3" xfId="7" applyFont="1" applyFill="1" applyBorder="1" applyAlignment="1">
      <alignment vertical="top" wrapText="1"/>
    </xf>
    <xf numFmtId="0" fontId="49" fillId="4" borderId="8" xfId="7" applyFont="1" applyFill="1" applyBorder="1" applyAlignment="1">
      <alignment vertical="top" wrapText="1"/>
    </xf>
    <xf numFmtId="44" fontId="49" fillId="0" borderId="0" xfId="8" applyFont="1" applyBorder="1" applyAlignment="1">
      <alignment vertical="top" wrapText="1"/>
    </xf>
    <xf numFmtId="44" fontId="49" fillId="0" borderId="3" xfId="8" applyFont="1" applyBorder="1" applyAlignment="1">
      <alignment vertical="top" wrapText="1"/>
    </xf>
    <xf numFmtId="44" fontId="49" fillId="0" borderId="3" xfId="9" applyFont="1" applyBorder="1" applyAlignment="1">
      <alignment vertical="top" wrapText="1"/>
    </xf>
    <xf numFmtId="166" fontId="49" fillId="0" borderId="3" xfId="7" applyNumberFormat="1" applyFont="1" applyBorder="1" applyAlignment="1">
      <alignment vertical="top" wrapText="1"/>
    </xf>
    <xf numFmtId="0" fontId="49" fillId="0" borderId="3" xfId="7" applyFont="1" applyBorder="1" applyAlignment="1">
      <alignment vertical="top" wrapText="1"/>
    </xf>
    <xf numFmtId="0" fontId="49" fillId="0" borderId="8" xfId="7" applyFont="1" applyBorder="1" applyAlignment="1">
      <alignment vertical="top" wrapText="1"/>
    </xf>
    <xf numFmtId="44" fontId="49" fillId="0" borderId="0" xfId="8" applyFont="1" applyBorder="1" applyAlignment="1">
      <alignment horizontal="right" vertical="top" wrapText="1"/>
    </xf>
    <xf numFmtId="44" fontId="49" fillId="0" borderId="3" xfId="8" applyFont="1" applyBorder="1" applyAlignment="1">
      <alignment horizontal="right" vertical="top" wrapText="1"/>
    </xf>
    <xf numFmtId="44" fontId="49" fillId="0" borderId="3" xfId="9" applyFont="1" applyBorder="1" applyAlignment="1">
      <alignment horizontal="right" vertical="top" wrapText="1"/>
    </xf>
    <xf numFmtId="166" fontId="49" fillId="0" borderId="3" xfId="7" applyNumberFormat="1" applyFont="1" applyBorder="1" applyAlignment="1">
      <alignment horizontal="right" vertical="top" wrapText="1"/>
    </xf>
    <xf numFmtId="49" fontId="49" fillId="0" borderId="3" xfId="7" applyNumberFormat="1" applyFont="1" applyBorder="1" applyAlignment="1">
      <alignment horizontal="center" vertical="top" wrapText="1"/>
    </xf>
    <xf numFmtId="49" fontId="49" fillId="0" borderId="3" xfId="7" applyNumberFormat="1" applyFont="1" applyBorder="1" applyAlignment="1">
      <alignment horizontal="left" vertical="top" wrapText="1"/>
    </xf>
    <xf numFmtId="49" fontId="49" fillId="0" borderId="8" xfId="7" applyNumberFormat="1" applyFont="1" applyBorder="1" applyAlignment="1">
      <alignment horizontal="left" vertical="top" wrapText="1"/>
    </xf>
    <xf numFmtId="44" fontId="49" fillId="0" borderId="0" xfId="8" applyFont="1" applyBorder="1" applyAlignment="1">
      <alignment horizontal="center" vertical="top" wrapText="1"/>
    </xf>
    <xf numFmtId="44" fontId="49" fillId="0" borderId="5" xfId="8" applyFont="1" applyBorder="1" applyAlignment="1">
      <alignment horizontal="center" vertical="top" wrapText="1"/>
    </xf>
    <xf numFmtId="44" fontId="49" fillId="0" borderId="15" xfId="9" applyFont="1" applyBorder="1" applyAlignment="1">
      <alignment horizontal="center" vertical="top" wrapText="1"/>
    </xf>
    <xf numFmtId="166" fontId="49" fillId="0" borderId="15" xfId="7" applyNumberFormat="1" applyFont="1" applyBorder="1" applyAlignment="1">
      <alignment horizontal="center" vertical="top" wrapText="1"/>
    </xf>
    <xf numFmtId="0" fontId="49" fillId="0" borderId="15" xfId="7" applyFont="1" applyBorder="1" applyAlignment="1">
      <alignment horizontal="center" vertical="top" wrapText="1"/>
    </xf>
    <xf numFmtId="44" fontId="49" fillId="0" borderId="0" xfId="8" applyFont="1" applyAlignment="1">
      <alignment horizontal="right" vertical="top"/>
    </xf>
    <xf numFmtId="44" fontId="49" fillId="0" borderId="0" xfId="8" applyFont="1" applyBorder="1" applyAlignment="1">
      <alignment horizontal="right" vertical="top"/>
    </xf>
    <xf numFmtId="44" fontId="48" fillId="0" borderId="0" xfId="9" applyFont="1" applyBorder="1" applyAlignment="1">
      <alignment vertical="top"/>
    </xf>
    <xf numFmtId="0" fontId="48" fillId="0" borderId="4" xfId="7" applyFont="1" applyBorder="1" applyAlignment="1">
      <alignment vertical="top"/>
    </xf>
    <xf numFmtId="44" fontId="50" fillId="0" borderId="0" xfId="8" applyFont="1" applyBorder="1" applyAlignment="1">
      <alignment vertical="top"/>
    </xf>
    <xf numFmtId="44" fontId="50" fillId="0" borderId="0" xfId="9" applyFont="1" applyBorder="1" applyAlignment="1">
      <alignment vertical="top"/>
    </xf>
    <xf numFmtId="44" fontId="52" fillId="0" borderId="0" xfId="8" applyFont="1" applyBorder="1" applyAlignment="1">
      <alignment vertical="top"/>
    </xf>
    <xf numFmtId="44" fontId="52" fillId="0" borderId="0" xfId="9" applyFont="1" applyBorder="1" applyAlignment="1">
      <alignment vertical="top"/>
    </xf>
    <xf numFmtId="44" fontId="48" fillId="0" borderId="0" xfId="8" applyFont="1" applyBorder="1" applyAlignment="1">
      <alignment vertical="top"/>
    </xf>
    <xf numFmtId="0" fontId="49" fillId="0" borderId="3" xfId="7" applyFont="1" applyBorder="1" applyAlignment="1">
      <alignment horizontal="left" vertical="top" wrapText="1"/>
    </xf>
    <xf numFmtId="0" fontId="51" fillId="0" borderId="4" xfId="7" applyFont="1" applyBorder="1" applyAlignment="1">
      <alignment horizontal="left" vertical="top"/>
    </xf>
    <xf numFmtId="0" fontId="53" fillId="0" borderId="4" xfId="7" applyFont="1" applyBorder="1" applyAlignment="1">
      <alignment horizontal="left" vertical="top"/>
    </xf>
    <xf numFmtId="0" fontId="48" fillId="0" borderId="11" xfId="7" applyFont="1" applyBorder="1" applyAlignment="1">
      <alignment vertical="top"/>
    </xf>
    <xf numFmtId="4" fontId="49" fillId="0" borderId="3" xfId="7" applyNumberFormat="1" applyFont="1" applyBorder="1" applyAlignment="1">
      <alignment horizontal="right" vertical="top" wrapText="1"/>
    </xf>
    <xf numFmtId="0" fontId="49" fillId="0" borderId="3" xfId="7" applyFont="1" applyBorder="1" applyAlignment="1">
      <alignment horizontal="center" vertical="top" wrapText="1"/>
    </xf>
    <xf numFmtId="44" fontId="52" fillId="0" borderId="11" xfId="8" applyFont="1" applyBorder="1" applyAlignment="1">
      <alignment vertical="top"/>
    </xf>
    <xf numFmtId="44" fontId="52" fillId="0" borderId="11" xfId="9" applyFont="1" applyBorder="1" applyAlignment="1">
      <alignment vertical="top"/>
    </xf>
    <xf numFmtId="166" fontId="52" fillId="0" borderId="11" xfId="7" applyNumberFormat="1" applyFont="1" applyBorder="1" applyAlignment="1">
      <alignment vertical="top"/>
    </xf>
    <xf numFmtId="0" fontId="52" fillId="0" borderId="11" xfId="7" applyFont="1" applyBorder="1" applyAlignment="1">
      <alignment vertical="top"/>
    </xf>
    <xf numFmtId="0" fontId="49" fillId="5" borderId="15" xfId="7" applyFont="1" applyFill="1" applyBorder="1" applyAlignment="1">
      <alignment horizontal="left" vertical="center"/>
    </xf>
    <xf numFmtId="0" fontId="49" fillId="5" borderId="2" xfId="7" applyFont="1" applyFill="1" applyBorder="1" applyAlignment="1">
      <alignment horizontal="left" vertical="center"/>
    </xf>
    <xf numFmtId="49" fontId="49" fillId="5" borderId="2" xfId="7" applyNumberFormat="1" applyFont="1" applyFill="1" applyBorder="1" applyAlignment="1">
      <alignment horizontal="left" vertical="center" wrapText="1"/>
    </xf>
    <xf numFmtId="0" fontId="49" fillId="5" borderId="2" xfId="7" applyFont="1" applyFill="1" applyBorder="1" applyAlignment="1">
      <alignment horizontal="center" vertical="center" wrapText="1"/>
    </xf>
    <xf numFmtId="166" fontId="49" fillId="5" borderId="2" xfId="7" applyNumberFormat="1" applyFont="1" applyFill="1" applyBorder="1" applyAlignment="1">
      <alignment horizontal="right" vertical="center" wrapText="1"/>
    </xf>
    <xf numFmtId="44" fontId="49" fillId="5" borderId="2" xfId="9" applyFont="1" applyFill="1" applyBorder="1" applyAlignment="1">
      <alignment horizontal="right" vertical="center" wrapText="1"/>
    </xf>
    <xf numFmtId="44" fontId="49" fillId="5" borderId="5" xfId="8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5" fontId="23" fillId="0" borderId="0" xfId="0" applyNumberFormat="1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2" fillId="0" borderId="3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9" fillId="0" borderId="0" xfId="1" applyBorder="1" applyProtection="1"/>
    <xf numFmtId="0" fontId="19" fillId="3" borderId="0" xfId="1" applyFill="1" applyBorder="1" applyAlignment="1" applyProtection="1">
      <alignment horizontal="left" wrapText="1"/>
    </xf>
    <xf numFmtId="0" fontId="17" fillId="0" borderId="6" xfId="0" applyFont="1" applyBorder="1" applyAlignment="1">
      <alignment horizontal="left" vertical="center"/>
    </xf>
    <xf numFmtId="0" fontId="17" fillId="0" borderId="3" xfId="0" applyFont="1" applyBorder="1" applyAlignment="1">
      <alignment horizontal="left"/>
    </xf>
    <xf numFmtId="0" fontId="22" fillId="0" borderId="11" xfId="0" applyFont="1" applyBorder="1" applyAlignment="1">
      <alignment horizontal="left" wrapText="1"/>
    </xf>
    <xf numFmtId="0" fontId="22" fillId="0" borderId="7" xfId="0" applyFont="1" applyBorder="1" applyAlignment="1">
      <alignment horizontal="left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4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22" fillId="0" borderId="3" xfId="0" applyFont="1" applyBorder="1" applyAlignment="1">
      <alignment horizontal="left"/>
    </xf>
    <xf numFmtId="0" fontId="22" fillId="0" borderId="8" xfId="0" applyFont="1" applyBorder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15" fillId="0" borderId="4" xfId="0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/>
    </xf>
    <xf numFmtId="0" fontId="31" fillId="0" borderId="3" xfId="0" applyFont="1" applyBorder="1" applyAlignment="1">
      <alignment horizontal="left"/>
    </xf>
    <xf numFmtId="0" fontId="15" fillId="2" borderId="5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34" fillId="0" borderId="8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3" fillId="0" borderId="3" xfId="0" applyFont="1" applyBorder="1" applyAlignment="1">
      <alignment horizontal="left" wrapText="1"/>
    </xf>
    <xf numFmtId="49" fontId="49" fillId="0" borderId="2" xfId="7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2" fillId="0" borderId="15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6" fillId="0" borderId="3" xfId="0" applyFont="1" applyBorder="1" applyAlignment="1">
      <alignment horizontal="left"/>
    </xf>
    <xf numFmtId="0" fontId="31" fillId="0" borderId="0" xfId="0" applyFont="1" applyAlignment="1">
      <alignment horizontal="center" wrapText="1"/>
    </xf>
    <xf numFmtId="49" fontId="29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0">
    <cellStyle name="Comma 2" xfId="2" xr:uid="{00000000-0005-0000-0000-000006000000}"/>
    <cellStyle name="Comma 3" xfId="3" xr:uid="{00000000-0005-0000-0000-000007000000}"/>
    <cellStyle name="Currency 17" xfId="8" xr:uid="{1E5872EF-0206-41D0-9A30-7791AF755CA1}"/>
    <cellStyle name="Currency 2" xfId="9" xr:uid="{1448B772-9606-40C0-94D2-FD96E1943ECA}"/>
    <cellStyle name="Hyperlink" xfId="1" builtinId="8"/>
    <cellStyle name="Normal" xfId="0" builtinId="0"/>
    <cellStyle name="Normal 2" xfId="4" xr:uid="{00000000-0005-0000-0000-000008000000}"/>
    <cellStyle name="Normal 2 2" xfId="7" xr:uid="{573681D2-9757-431B-ACE2-49DD94D13BC3}"/>
    <cellStyle name="Normal 3" xfId="5" xr:uid="{00000000-0005-0000-0000-000009000000}"/>
    <cellStyle name="Normal 4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laine\Local%20Settings\Temporary%20Internet%20Files\OLKFEC\S1R2%20Clubhouse%2016th%20August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5ZYBOK5A\Tsomo%20invoce1.IAFJV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dmin\CPTZAWAT\Graeme%20Evers\Knowledge%20Library\Std%20Calcs\Pipelines\Pipeline&amp;Pumpstation%20Cost%20Estimation%20v3_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khanyo\Documents\Projects\INDODA\Sarah%20Baartman\Waterproofing\Waterproofing%20Soil%20Roof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%20CENTRAL%20C1%20-%20Phase%201b%20&amp;%20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igenconnect.bigenafrica.com/designdata/documents/1012/1012-60-18/MIG%20Sewer/Outfall%20sewer%20Detailed%20Design/outfall%20sewer%20detail%20desig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wer%20East%20Ph%201b&amp;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ipemate\Lufhereng%20Ext%207%20Detailed%20Sewer%20Design\2330-ext%207%20sewe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mar\AppData\Local\Microsoft\Windows\INetCache\Content.Outlook\S1A9CXUB\2330-ext%207%20sewe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nuna\PROJECTS\lUFHERENG\pipemate%20sw\Lufhereng%20Ext%207%20-%20Network%20F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330\2330-22-00\Models%20and%20Systems\04%20-%20Stormwater\L\Link%20Storm%20water\ex%207%20channel%2014%20link%20stormwater\ex%207%20channel%2014%20link%20stormwa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ver\c\QS%20Folders\QS%20estimates\Parc%20du%20Links\est%202%20-%20rev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330\2330-22-00\Models%20and%20Systems\04%20-%20Stormwater\L\Link%20Storm%20water\ex%207%20channel%2016%20link%20stormwater\ex%207%20channel%2016%20link%20stormwate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nuna\PROJECTS\lUFHERENG\pipemate%20sw\lufhereng%20ext%207%20-%20network%20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nuna\PROJECTS\lUFHERENG\pipemate%20sw\lufhereng%20ext%207%20-%20network%20b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330\2330-22-00\Models%20and%20Systems\04%20-%20Stormwater\L\Link%20Storm%20water\ex%207%20channel%2017%20link%20stormwate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\Volume_1\Documents%20and%20Settings\Trevor%20Munian\Local%20Settings\Temporary%20Internet%20Files\OLK5A\My%20Personal%20Files\Business%20Models\FinancialMetrics9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lanhopkins\Dropbox\Documents\Tenders\august%202015\Asiopolis%20Sandton%20%20%20-%20Stef%20stock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VOICE1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%20Statement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C76A9B\112183-%20Dordrecht%20Bulk%20Water%20NPV%20Assessment%20and%20Options%20Costing%20Est%20R01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zutari.com\Projects\112183%20%20%20Dordrecht%20Water%20&amp;%20Sani%20Serv%20Upgrade\03%20PRJ%20Del\7%20DES\WBS%2001%20-%20Sewer\Bulk%20Water%20Distribution\Cost%20estimate\112183-%20Dordrecht%20Bulk%20Water%20NPV%20Assessment%20and%20Options%20Costing%20Est%20R01.xlsx?5DC76A9B" TargetMode="External"/><Relationship Id="rId1" Type="http://schemas.openxmlformats.org/officeDocument/2006/relationships/externalLinkPath" Target="file:///\\5DC76A9B\112183-%20Dordrecht%20Bulk%20Water%20NPV%20Assessment%20and%20Options%20Costing%20Est%20R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DMOND/Desktop/MBUDZI%20BRIDGES/Electrical%20Engineering/Master%20Templates%20Engineering/Datasheets/Datasheet%20Template/64XX-U-MS-6-00XX%20Redundant%20UPS%20Rev%20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102-Capstone%20500-Red%20Rock,%20Splice\J2%20-%20Splice\Administration\urban%20hipp%20hotels\Splice%20summary%20and%20yield%2002.04.06%20-%20%20base%20spreadsheet%20(no%20links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mzimvubu%20claim%20format%20Cert%2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rojects\T\Tsomo%20Water%20RDP3%20970315\Tsomo%20busplan%20Phase%2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DMIN\9677\30\00\D\D01-Sched1-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uniorn\My%20Documents\Contracts\Biesiespoort%2013196\Surfacing%20Measurements\Rise%20&amp;%20Fal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rojects\K\Komga%20Treatment%20Works\Treatment%20works%20estimat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AS570\FilesRoot\Electrical%20Engineering\Master%20Templates%20Engineering\Datasheets\Datasheet%20Template\64XX-U-MS-6-00XX%20Redundant%20UPS%20Rev%20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Elaine%20Puckree\Local%20Settings\Temporary%20Internet%20Files\Content.Outlook\2D8JJ5M3\Desktop\Data\DPW%20Storm%20Damage\Payments\Cluster%202\Annexure\Copy%20of%20Annexure%20to%20contract%20pmt-Cluster%202%20-pmt%20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14\14%2000026-Upgrading%20of%20Ikutseng%20Roads%20Warrenton\5%20-%20Contract%20Administration\54%20-%20Payments\Payment%20Certificate%203\Payment%20Cert%203_Ikhutseng%20Roads%202014%2011%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6283%20elect%20&amp;%20Instr/PROGRESS%20CERTIFICATES/6283-Z109%20%20PROGRESS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c1352\oasis%20share\DOCUME~1\mrc13905\LOCALS~1\Temp\NewSubAdviceRev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I\Intsika%20Yethu%20Ward%2015%20Camama%20Forest\Certificates\Masakhane%20-%20Cert%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3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vor.Duncan\Desktop\03-CAL-001-HGL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g%20Cert%20EC%201-a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UMMARY"/>
      <sheetName val="Capital"/>
      <sheetName val="Notes"/>
      <sheetName val="Improvement "/>
      <sheetName val="General Costs"/>
      <sheetName val="DATA SHEET"/>
      <sheetName val="Ann Summ"/>
      <sheetName val="Tiling"/>
      <sheetName val="Shopfit"/>
      <sheetName val="Tenant"/>
      <sheetName val="Carpets"/>
      <sheetName val="Softs"/>
      <sheetName val="Ops"/>
      <sheetName val="Misc Ops"/>
      <sheetName val="Kitchen"/>
      <sheetName val="Audio Visual"/>
      <sheetName val="Comp"/>
      <sheetName val="Vingcard"/>
      <sheetName val="POS"/>
      <sheetName val="MATV"/>
      <sheetName val="PABX"/>
      <sheetName val="WC"/>
      <sheetName val="Basement Costplan"/>
      <sheetName val="Clubhouse Costplan"/>
      <sheetName val="External"/>
      <sheetName val="BUILD SUMMARY"/>
      <sheetName val="BoQ"/>
      <sheetName val="cover letter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15">
          <cell r="E15" t="str">
            <v>Mthatha</v>
          </cell>
        </row>
        <row r="22">
          <cell r="G22" t="str">
            <v>Credit Card #1</v>
          </cell>
        </row>
        <row r="23">
          <cell r="G23" t="str">
            <v>Credit Card #2</v>
          </cell>
        </row>
        <row r="24">
          <cell r="G24" t="str">
            <v>Credit Card #3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LINE COST"/>
      <sheetName val="TABLES"/>
      <sheetName val="INSTALLATION RATES"/>
      <sheetName val="GRP"/>
      <sheetName val="STEEL"/>
      <sheetName val="MPVC"/>
      <sheetName val="UPVC"/>
      <sheetName val="HDPE"/>
      <sheetName val="SPECIAL"/>
      <sheetName val="DI"/>
      <sheetName val="Price Comp"/>
    </sheetNames>
    <sheetDataSet>
      <sheetData sheetId="0" refreshError="1"/>
      <sheetData sheetId="1">
        <row r="29">
          <cell r="A29">
            <v>5</v>
          </cell>
          <cell r="B29">
            <v>29417</v>
          </cell>
          <cell r="C29">
            <v>50544</v>
          </cell>
          <cell r="E29">
            <v>5</v>
          </cell>
          <cell r="F29">
            <v>55893</v>
          </cell>
          <cell r="G29">
            <v>96035</v>
          </cell>
          <cell r="I29">
            <v>5</v>
          </cell>
          <cell r="J29">
            <v>36772</v>
          </cell>
          <cell r="K29">
            <v>63181</v>
          </cell>
        </row>
        <row r="30">
          <cell r="A30">
            <v>10</v>
          </cell>
          <cell r="B30">
            <v>15812</v>
          </cell>
          <cell r="C30">
            <v>27168</v>
          </cell>
          <cell r="E30">
            <v>10</v>
          </cell>
          <cell r="F30">
            <v>30043</v>
          </cell>
          <cell r="G30">
            <v>51619</v>
          </cell>
          <cell r="I30">
            <v>10</v>
          </cell>
          <cell r="J30">
            <v>19765</v>
          </cell>
          <cell r="K30">
            <v>33960</v>
          </cell>
        </row>
        <row r="31">
          <cell r="A31">
            <v>25</v>
          </cell>
          <cell r="B31">
            <v>7501</v>
          </cell>
          <cell r="C31">
            <v>12888</v>
          </cell>
          <cell r="E31">
            <v>25</v>
          </cell>
          <cell r="F31">
            <v>14253</v>
          </cell>
          <cell r="G31">
            <v>24489</v>
          </cell>
          <cell r="I31">
            <v>25</v>
          </cell>
          <cell r="J31">
            <v>9377</v>
          </cell>
          <cell r="K31">
            <v>16111</v>
          </cell>
        </row>
        <row r="32">
          <cell r="A32">
            <v>50</v>
          </cell>
          <cell r="B32">
            <v>4707</v>
          </cell>
          <cell r="C32">
            <v>8088</v>
          </cell>
          <cell r="E32">
            <v>50</v>
          </cell>
          <cell r="F32">
            <v>8943</v>
          </cell>
          <cell r="G32">
            <v>15366</v>
          </cell>
          <cell r="I32">
            <v>50</v>
          </cell>
          <cell r="J32">
            <v>5883</v>
          </cell>
          <cell r="K32">
            <v>10108</v>
          </cell>
        </row>
        <row r="33">
          <cell r="A33">
            <v>75</v>
          </cell>
          <cell r="B33">
            <v>3775</v>
          </cell>
          <cell r="C33">
            <v>6486</v>
          </cell>
          <cell r="E33">
            <v>75</v>
          </cell>
          <cell r="F33">
            <v>7173</v>
          </cell>
          <cell r="G33">
            <v>12325</v>
          </cell>
          <cell r="I33">
            <v>75</v>
          </cell>
          <cell r="J33">
            <v>4719</v>
          </cell>
          <cell r="K33">
            <v>8108</v>
          </cell>
        </row>
        <row r="34">
          <cell r="A34">
            <v>100</v>
          </cell>
          <cell r="B34">
            <v>3309</v>
          </cell>
          <cell r="C34">
            <v>5685</v>
          </cell>
          <cell r="E34">
            <v>100</v>
          </cell>
          <cell r="F34">
            <v>6288</v>
          </cell>
          <cell r="G34">
            <v>10804</v>
          </cell>
          <cell r="I34">
            <v>100</v>
          </cell>
          <cell r="J34">
            <v>4137</v>
          </cell>
          <cell r="K34">
            <v>7108</v>
          </cell>
        </row>
        <row r="35">
          <cell r="A35">
            <v>150</v>
          </cell>
          <cell r="B35">
            <v>2844</v>
          </cell>
          <cell r="C35">
            <v>4887</v>
          </cell>
          <cell r="E35">
            <v>150</v>
          </cell>
          <cell r="F35">
            <v>5403</v>
          </cell>
          <cell r="G35">
            <v>9283</v>
          </cell>
          <cell r="I35">
            <v>150</v>
          </cell>
          <cell r="J35">
            <v>3555</v>
          </cell>
          <cell r="K35">
            <v>6108</v>
          </cell>
        </row>
        <row r="36">
          <cell r="A36">
            <v>200</v>
          </cell>
          <cell r="B36">
            <v>2629</v>
          </cell>
          <cell r="C36">
            <v>4517</v>
          </cell>
          <cell r="E36">
            <v>200</v>
          </cell>
          <cell r="F36">
            <v>4995</v>
          </cell>
          <cell r="G36">
            <v>8582</v>
          </cell>
          <cell r="I36">
            <v>200</v>
          </cell>
          <cell r="J36">
            <v>3286</v>
          </cell>
          <cell r="K36">
            <v>5646</v>
          </cell>
        </row>
        <row r="37">
          <cell r="A37">
            <v>250</v>
          </cell>
          <cell r="B37">
            <v>2500</v>
          </cell>
          <cell r="C37">
            <v>4295</v>
          </cell>
          <cell r="E37">
            <v>250</v>
          </cell>
          <cell r="F37">
            <v>4751</v>
          </cell>
          <cell r="G37">
            <v>8163</v>
          </cell>
          <cell r="I37">
            <v>250</v>
          </cell>
          <cell r="J37">
            <v>3126</v>
          </cell>
          <cell r="K37">
            <v>5371</v>
          </cell>
        </row>
        <row r="38">
          <cell r="A38">
            <v>300</v>
          </cell>
          <cell r="B38">
            <v>2402</v>
          </cell>
          <cell r="C38">
            <v>4127</v>
          </cell>
          <cell r="E38">
            <v>300</v>
          </cell>
          <cell r="F38">
            <v>4565</v>
          </cell>
          <cell r="G38">
            <v>7844</v>
          </cell>
          <cell r="I38">
            <v>300</v>
          </cell>
          <cell r="J38">
            <v>3003</v>
          </cell>
          <cell r="K38">
            <v>5160</v>
          </cell>
        </row>
        <row r="39">
          <cell r="A39">
            <v>350</v>
          </cell>
          <cell r="B39">
            <v>2332</v>
          </cell>
          <cell r="C39">
            <v>4007</v>
          </cell>
          <cell r="E39">
            <v>350</v>
          </cell>
          <cell r="F39">
            <v>4432</v>
          </cell>
          <cell r="G39">
            <v>7615</v>
          </cell>
          <cell r="I39">
            <v>350</v>
          </cell>
          <cell r="J39">
            <v>2915</v>
          </cell>
          <cell r="K39">
            <v>5009</v>
          </cell>
        </row>
        <row r="40">
          <cell r="A40">
            <v>400</v>
          </cell>
          <cell r="B40">
            <v>2280</v>
          </cell>
          <cell r="C40">
            <v>3917</v>
          </cell>
          <cell r="E40">
            <v>400</v>
          </cell>
          <cell r="F40">
            <v>4332</v>
          </cell>
          <cell r="G40">
            <v>7443</v>
          </cell>
          <cell r="I40">
            <v>400</v>
          </cell>
          <cell r="J40">
            <v>2850</v>
          </cell>
          <cell r="K40">
            <v>4897</v>
          </cell>
        </row>
        <row r="41">
          <cell r="A41">
            <v>450</v>
          </cell>
          <cell r="B41">
            <v>2247</v>
          </cell>
          <cell r="C41">
            <v>3861</v>
          </cell>
          <cell r="E41">
            <v>450</v>
          </cell>
          <cell r="F41">
            <v>4270</v>
          </cell>
          <cell r="G41">
            <v>7337</v>
          </cell>
          <cell r="I41">
            <v>450</v>
          </cell>
          <cell r="J41">
            <v>2809</v>
          </cell>
          <cell r="K41">
            <v>4826</v>
          </cell>
        </row>
        <row r="42">
          <cell r="A42">
            <v>500</v>
          </cell>
          <cell r="B42">
            <v>2206</v>
          </cell>
          <cell r="C42">
            <v>3790</v>
          </cell>
          <cell r="E42">
            <v>500</v>
          </cell>
          <cell r="F42">
            <v>4192</v>
          </cell>
          <cell r="G42">
            <v>7203</v>
          </cell>
          <cell r="I42">
            <v>500</v>
          </cell>
          <cell r="J42">
            <v>2758</v>
          </cell>
          <cell r="K42">
            <v>4739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A8" t="str">
            <v>100/10</v>
          </cell>
          <cell r="B8">
            <v>100</v>
          </cell>
          <cell r="C8">
            <v>10</v>
          </cell>
        </row>
        <row r="9">
          <cell r="A9" t="str">
            <v>100/12</v>
          </cell>
          <cell r="B9">
            <v>100</v>
          </cell>
          <cell r="C9">
            <v>12</v>
          </cell>
        </row>
        <row r="10">
          <cell r="A10" t="str">
            <v>100/16</v>
          </cell>
          <cell r="B10">
            <v>100</v>
          </cell>
          <cell r="C10">
            <v>16</v>
          </cell>
        </row>
        <row r="11">
          <cell r="A11" t="str">
            <v>100/25</v>
          </cell>
          <cell r="B11">
            <v>100</v>
          </cell>
          <cell r="C11">
            <v>25</v>
          </cell>
        </row>
        <row r="12">
          <cell r="A12" t="str">
            <v>150/10</v>
          </cell>
          <cell r="B12">
            <v>150</v>
          </cell>
          <cell r="C12">
            <v>10</v>
          </cell>
        </row>
        <row r="13">
          <cell r="A13" t="str">
            <v>150/12</v>
          </cell>
          <cell r="B13">
            <v>150</v>
          </cell>
          <cell r="C13">
            <v>12</v>
          </cell>
        </row>
        <row r="14">
          <cell r="A14" t="str">
            <v>150/16</v>
          </cell>
          <cell r="B14">
            <v>150</v>
          </cell>
          <cell r="C14">
            <v>16</v>
          </cell>
        </row>
        <row r="15">
          <cell r="A15" t="str">
            <v>150/25</v>
          </cell>
          <cell r="B15">
            <v>150</v>
          </cell>
          <cell r="C15">
            <v>25</v>
          </cell>
        </row>
        <row r="16">
          <cell r="A16" t="str">
            <v>200/10</v>
          </cell>
          <cell r="B16">
            <v>200</v>
          </cell>
          <cell r="C16">
            <v>10</v>
          </cell>
        </row>
        <row r="17">
          <cell r="A17" t="str">
            <v>200/12</v>
          </cell>
          <cell r="B17">
            <v>200</v>
          </cell>
          <cell r="C17">
            <v>12</v>
          </cell>
        </row>
        <row r="18">
          <cell r="A18" t="str">
            <v>200/16</v>
          </cell>
          <cell r="B18">
            <v>200</v>
          </cell>
          <cell r="C18">
            <v>16</v>
          </cell>
        </row>
        <row r="19">
          <cell r="A19" t="str">
            <v>200/25</v>
          </cell>
          <cell r="B19">
            <v>200</v>
          </cell>
          <cell r="C19">
            <v>25</v>
          </cell>
        </row>
        <row r="20">
          <cell r="A20" t="str">
            <v>250/10</v>
          </cell>
          <cell r="B20">
            <v>250</v>
          </cell>
          <cell r="C20">
            <v>10</v>
          </cell>
        </row>
        <row r="21">
          <cell r="A21" t="str">
            <v>250/12</v>
          </cell>
          <cell r="B21">
            <v>250</v>
          </cell>
          <cell r="C21">
            <v>12</v>
          </cell>
        </row>
        <row r="22">
          <cell r="A22" t="str">
            <v>250/16</v>
          </cell>
          <cell r="B22">
            <v>250</v>
          </cell>
          <cell r="C22">
            <v>16</v>
          </cell>
        </row>
        <row r="23">
          <cell r="A23" t="str">
            <v>250/25</v>
          </cell>
          <cell r="B23">
            <v>250</v>
          </cell>
          <cell r="C23">
            <v>25</v>
          </cell>
        </row>
        <row r="24">
          <cell r="A24" t="str">
            <v>300/10</v>
          </cell>
          <cell r="B24">
            <v>300</v>
          </cell>
          <cell r="C24">
            <v>10</v>
          </cell>
        </row>
        <row r="25">
          <cell r="A25" t="str">
            <v>300/12</v>
          </cell>
          <cell r="B25">
            <v>300</v>
          </cell>
          <cell r="C25">
            <v>12</v>
          </cell>
        </row>
        <row r="26">
          <cell r="A26" t="str">
            <v>300/16</v>
          </cell>
          <cell r="B26">
            <v>300</v>
          </cell>
          <cell r="C26">
            <v>16</v>
          </cell>
        </row>
        <row r="27">
          <cell r="A27" t="str">
            <v>300/25</v>
          </cell>
          <cell r="B27">
            <v>300</v>
          </cell>
          <cell r="C27">
            <v>25</v>
          </cell>
        </row>
        <row r="28">
          <cell r="A28" t="str">
            <v>350/10</v>
          </cell>
          <cell r="B28">
            <v>350</v>
          </cell>
          <cell r="C28">
            <v>10</v>
          </cell>
        </row>
        <row r="29">
          <cell r="A29" t="str">
            <v>350/12</v>
          </cell>
          <cell r="B29">
            <v>350</v>
          </cell>
          <cell r="C29">
            <v>12</v>
          </cell>
        </row>
        <row r="30">
          <cell r="A30" t="str">
            <v>350/16</v>
          </cell>
          <cell r="B30">
            <v>350</v>
          </cell>
          <cell r="C30">
            <v>16</v>
          </cell>
        </row>
        <row r="31">
          <cell r="A31" t="str">
            <v>350/25</v>
          </cell>
          <cell r="B31">
            <v>350</v>
          </cell>
          <cell r="C31">
            <v>25</v>
          </cell>
        </row>
        <row r="32">
          <cell r="A32" t="str">
            <v>400/10</v>
          </cell>
          <cell r="B32">
            <v>400</v>
          </cell>
          <cell r="C32">
            <v>10</v>
          </cell>
        </row>
        <row r="33">
          <cell r="A33" t="str">
            <v>400/12</v>
          </cell>
          <cell r="B33">
            <v>400</v>
          </cell>
          <cell r="C33">
            <v>12</v>
          </cell>
        </row>
        <row r="34">
          <cell r="A34" t="str">
            <v>400/16</v>
          </cell>
          <cell r="B34">
            <v>400</v>
          </cell>
          <cell r="C34">
            <v>16</v>
          </cell>
        </row>
        <row r="35">
          <cell r="A35" t="str">
            <v>400/25</v>
          </cell>
          <cell r="B35">
            <v>400</v>
          </cell>
          <cell r="C35">
            <v>25</v>
          </cell>
        </row>
        <row r="36">
          <cell r="A36" t="str">
            <v>450/10</v>
          </cell>
          <cell r="B36">
            <v>450</v>
          </cell>
          <cell r="C36">
            <v>10</v>
          </cell>
          <cell r="D36">
            <v>0.35</v>
          </cell>
          <cell r="E36">
            <v>1850</v>
          </cell>
          <cell r="F36" t="str">
            <v>Sliplined (HDPE 400mm PE100 PN10)</v>
          </cell>
          <cell r="G36" t="str">
            <v>03/11/2010</v>
          </cell>
          <cell r="H36" t="str">
            <v>In-situ Pipelines</v>
          </cell>
        </row>
        <row r="37">
          <cell r="A37" t="str">
            <v>450/12</v>
          </cell>
          <cell r="B37">
            <v>450</v>
          </cell>
          <cell r="C37">
            <v>12</v>
          </cell>
        </row>
        <row r="38">
          <cell r="A38" t="str">
            <v>450/16</v>
          </cell>
          <cell r="B38">
            <v>450</v>
          </cell>
          <cell r="C38">
            <v>16</v>
          </cell>
        </row>
        <row r="39">
          <cell r="A39" t="str">
            <v>450/25</v>
          </cell>
          <cell r="B39">
            <v>450</v>
          </cell>
          <cell r="C39">
            <v>25</v>
          </cell>
        </row>
        <row r="40">
          <cell r="A40" t="str">
            <v>500/10</v>
          </cell>
          <cell r="B40">
            <v>500</v>
          </cell>
          <cell r="C40">
            <v>10</v>
          </cell>
        </row>
        <row r="41">
          <cell r="A41" t="str">
            <v>500/12</v>
          </cell>
          <cell r="B41">
            <v>500</v>
          </cell>
          <cell r="C41">
            <v>12</v>
          </cell>
        </row>
        <row r="42">
          <cell r="A42" t="str">
            <v>500/16</v>
          </cell>
          <cell r="B42">
            <v>500</v>
          </cell>
          <cell r="C42">
            <v>16</v>
          </cell>
        </row>
        <row r="43">
          <cell r="A43" t="str">
            <v>500/25</v>
          </cell>
          <cell r="B43">
            <v>500</v>
          </cell>
          <cell r="C43">
            <v>25</v>
          </cell>
        </row>
        <row r="44">
          <cell r="A44" t="str">
            <v>550/10</v>
          </cell>
          <cell r="B44">
            <v>550</v>
          </cell>
          <cell r="C44">
            <v>10</v>
          </cell>
        </row>
        <row r="45">
          <cell r="A45" t="str">
            <v>550/12</v>
          </cell>
          <cell r="B45">
            <v>550</v>
          </cell>
          <cell r="C45">
            <v>12</v>
          </cell>
        </row>
        <row r="46">
          <cell r="A46" t="str">
            <v>550/16</v>
          </cell>
          <cell r="B46">
            <v>550</v>
          </cell>
          <cell r="C46">
            <v>16</v>
          </cell>
        </row>
        <row r="47">
          <cell r="A47" t="str">
            <v>550/25</v>
          </cell>
          <cell r="B47">
            <v>550</v>
          </cell>
          <cell r="C47">
            <v>25</v>
          </cell>
        </row>
        <row r="48">
          <cell r="A48" t="str">
            <v>600/10</v>
          </cell>
          <cell r="B48">
            <v>600</v>
          </cell>
          <cell r="C48">
            <v>10</v>
          </cell>
        </row>
        <row r="49">
          <cell r="A49" t="str">
            <v>600/12</v>
          </cell>
          <cell r="B49">
            <v>600</v>
          </cell>
          <cell r="C49">
            <v>12</v>
          </cell>
        </row>
        <row r="50">
          <cell r="A50" t="str">
            <v>600/16</v>
          </cell>
          <cell r="B50">
            <v>600</v>
          </cell>
          <cell r="C50">
            <v>16</v>
          </cell>
        </row>
        <row r="51">
          <cell r="A51" t="str">
            <v>600/25</v>
          </cell>
          <cell r="B51">
            <v>600</v>
          </cell>
          <cell r="C51">
            <v>25</v>
          </cell>
        </row>
        <row r="52">
          <cell r="A52" t="str">
            <v>650/10</v>
          </cell>
          <cell r="B52">
            <v>650</v>
          </cell>
          <cell r="C52">
            <v>10</v>
          </cell>
        </row>
        <row r="53">
          <cell r="A53" t="str">
            <v>650/12</v>
          </cell>
          <cell r="B53">
            <v>650</v>
          </cell>
          <cell r="C53">
            <v>12</v>
          </cell>
        </row>
        <row r="54">
          <cell r="A54" t="str">
            <v>650/16</v>
          </cell>
          <cell r="B54">
            <v>650</v>
          </cell>
          <cell r="C54">
            <v>16</v>
          </cell>
        </row>
        <row r="55">
          <cell r="A55" t="str">
            <v>650/25</v>
          </cell>
          <cell r="B55">
            <v>650</v>
          </cell>
          <cell r="C55">
            <v>25</v>
          </cell>
        </row>
        <row r="56">
          <cell r="A56" t="str">
            <v>700/10</v>
          </cell>
          <cell r="B56">
            <v>700</v>
          </cell>
          <cell r="C56">
            <v>10</v>
          </cell>
        </row>
        <row r="57">
          <cell r="A57" t="str">
            <v>700/12</v>
          </cell>
          <cell r="B57">
            <v>700</v>
          </cell>
          <cell r="C57">
            <v>12</v>
          </cell>
        </row>
        <row r="58">
          <cell r="A58" t="str">
            <v>700/16</v>
          </cell>
          <cell r="B58">
            <v>700</v>
          </cell>
          <cell r="C58">
            <v>16</v>
          </cell>
        </row>
        <row r="59">
          <cell r="A59" t="str">
            <v>700/25</v>
          </cell>
          <cell r="B59">
            <v>700</v>
          </cell>
          <cell r="C59">
            <v>25</v>
          </cell>
        </row>
        <row r="60">
          <cell r="A60" t="str">
            <v>800/10</v>
          </cell>
          <cell r="B60">
            <v>800</v>
          </cell>
          <cell r="C60">
            <v>10</v>
          </cell>
        </row>
        <row r="61">
          <cell r="A61" t="str">
            <v>800/12</v>
          </cell>
          <cell r="B61">
            <v>800</v>
          </cell>
          <cell r="C61">
            <v>12</v>
          </cell>
        </row>
        <row r="62">
          <cell r="A62" t="str">
            <v>800/16</v>
          </cell>
          <cell r="B62">
            <v>800</v>
          </cell>
          <cell r="C62">
            <v>16</v>
          </cell>
        </row>
        <row r="63">
          <cell r="A63" t="str">
            <v>800/25</v>
          </cell>
          <cell r="B63">
            <v>800</v>
          </cell>
          <cell r="C63">
            <v>25</v>
          </cell>
        </row>
        <row r="64">
          <cell r="A64" t="str">
            <v>900/10</v>
          </cell>
          <cell r="B64">
            <v>900</v>
          </cell>
          <cell r="C64">
            <v>10</v>
          </cell>
        </row>
        <row r="65">
          <cell r="A65" t="str">
            <v>900/12</v>
          </cell>
          <cell r="B65">
            <v>900</v>
          </cell>
          <cell r="C65">
            <v>12</v>
          </cell>
        </row>
        <row r="66">
          <cell r="A66" t="str">
            <v>900/16</v>
          </cell>
          <cell r="B66">
            <v>900</v>
          </cell>
          <cell r="C66">
            <v>16</v>
          </cell>
        </row>
        <row r="67">
          <cell r="A67" t="str">
            <v>900/25</v>
          </cell>
          <cell r="B67">
            <v>900</v>
          </cell>
          <cell r="C67">
            <v>25</v>
          </cell>
        </row>
        <row r="68">
          <cell r="A68" t="str">
            <v>1000/10</v>
          </cell>
          <cell r="B68">
            <v>1000</v>
          </cell>
          <cell r="C68">
            <v>10</v>
          </cell>
        </row>
        <row r="69">
          <cell r="A69" t="str">
            <v>1000/12</v>
          </cell>
          <cell r="B69">
            <v>1000</v>
          </cell>
          <cell r="C69">
            <v>12</v>
          </cell>
        </row>
        <row r="70">
          <cell r="A70" t="str">
            <v>1000/16</v>
          </cell>
          <cell r="B70">
            <v>1000</v>
          </cell>
          <cell r="C70">
            <v>16</v>
          </cell>
        </row>
        <row r="71">
          <cell r="A71" t="str">
            <v>1000/25</v>
          </cell>
          <cell r="B71">
            <v>1000</v>
          </cell>
          <cell r="C71">
            <v>25</v>
          </cell>
        </row>
        <row r="72">
          <cell r="A72" t="str">
            <v>1100/10</v>
          </cell>
          <cell r="B72">
            <v>1100</v>
          </cell>
          <cell r="C72">
            <v>10</v>
          </cell>
        </row>
        <row r="73">
          <cell r="A73" t="str">
            <v>1100/12</v>
          </cell>
          <cell r="B73">
            <v>1100</v>
          </cell>
          <cell r="C73">
            <v>12</v>
          </cell>
        </row>
        <row r="74">
          <cell r="A74" t="str">
            <v>1100/16</v>
          </cell>
          <cell r="B74">
            <v>1100</v>
          </cell>
          <cell r="C74">
            <v>16</v>
          </cell>
        </row>
        <row r="75">
          <cell r="A75" t="str">
            <v>1100/25</v>
          </cell>
          <cell r="B75">
            <v>1100</v>
          </cell>
          <cell r="C75">
            <v>25</v>
          </cell>
        </row>
        <row r="76">
          <cell r="A76" t="str">
            <v>1200/10</v>
          </cell>
          <cell r="B76">
            <v>1200</v>
          </cell>
          <cell r="C76">
            <v>10</v>
          </cell>
        </row>
        <row r="77">
          <cell r="A77" t="str">
            <v>1200/12</v>
          </cell>
          <cell r="B77">
            <v>1200</v>
          </cell>
          <cell r="C77">
            <v>12</v>
          </cell>
        </row>
        <row r="78">
          <cell r="A78" t="str">
            <v>1200/16</v>
          </cell>
          <cell r="B78">
            <v>1200</v>
          </cell>
          <cell r="C78">
            <v>16</v>
          </cell>
        </row>
        <row r="79">
          <cell r="A79" t="str">
            <v>1200/25</v>
          </cell>
          <cell r="B79">
            <v>1200</v>
          </cell>
          <cell r="C79">
            <v>25</v>
          </cell>
        </row>
        <row r="80">
          <cell r="A80" t="str">
            <v>1300/10</v>
          </cell>
          <cell r="B80">
            <v>1300</v>
          </cell>
          <cell r="C80">
            <v>10</v>
          </cell>
        </row>
        <row r="81">
          <cell r="A81" t="str">
            <v>1300/12</v>
          </cell>
          <cell r="B81">
            <v>1300</v>
          </cell>
          <cell r="C81">
            <v>12</v>
          </cell>
        </row>
        <row r="82">
          <cell r="A82" t="str">
            <v>1300/16</v>
          </cell>
          <cell r="B82">
            <v>1300</v>
          </cell>
          <cell r="C82">
            <v>16</v>
          </cell>
        </row>
        <row r="83">
          <cell r="A83" t="str">
            <v>1300/25</v>
          </cell>
          <cell r="B83">
            <v>1300</v>
          </cell>
          <cell r="C83">
            <v>25</v>
          </cell>
        </row>
        <row r="84">
          <cell r="A84" t="str">
            <v>1400/10</v>
          </cell>
          <cell r="B84">
            <v>1400</v>
          </cell>
          <cell r="C84">
            <v>10</v>
          </cell>
        </row>
        <row r="85">
          <cell r="A85" t="str">
            <v>1400/12</v>
          </cell>
          <cell r="B85">
            <v>1400</v>
          </cell>
          <cell r="C85">
            <v>12</v>
          </cell>
        </row>
        <row r="86">
          <cell r="A86" t="str">
            <v>1400/16</v>
          </cell>
          <cell r="B86">
            <v>1400</v>
          </cell>
          <cell r="C86">
            <v>16</v>
          </cell>
        </row>
        <row r="87">
          <cell r="A87" t="str">
            <v>1400/25</v>
          </cell>
          <cell r="B87">
            <v>1400</v>
          </cell>
          <cell r="C87">
            <v>25</v>
          </cell>
        </row>
      </sheetData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Waterproofing"/>
      <sheetName val="Material Prices"/>
      <sheetName val="Waterproofing Soil Roofs"/>
    </sheetNames>
    <sheetDataSet>
      <sheetData sheetId="0"/>
      <sheetData sheetId="1">
        <row r="32">
          <cell r="N32">
            <v>0</v>
          </cell>
        </row>
      </sheetData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  <sheetName val="Sheet3"/>
    </sheetNames>
    <sheetDataSet>
      <sheetData sheetId="0" refreshError="1"/>
      <sheetData sheetId="1">
        <row r="5">
          <cell r="F5">
            <v>982</v>
          </cell>
        </row>
        <row r="6">
          <cell r="F6">
            <v>782</v>
          </cell>
        </row>
        <row r="7">
          <cell r="F7">
            <v>666</v>
          </cell>
        </row>
        <row r="8">
          <cell r="F8">
            <v>582</v>
          </cell>
        </row>
        <row r="11">
          <cell r="F11">
            <v>325</v>
          </cell>
        </row>
        <row r="16">
          <cell r="F16">
            <v>20</v>
          </cell>
        </row>
        <row r="17">
          <cell r="F17">
            <v>30</v>
          </cell>
        </row>
        <row r="18">
          <cell r="F18">
            <v>40</v>
          </cell>
        </row>
        <row r="19">
          <cell r="F19">
            <v>50</v>
          </cell>
        </row>
        <row r="20">
          <cell r="F20">
            <v>60</v>
          </cell>
        </row>
        <row r="21">
          <cell r="F21">
            <v>70</v>
          </cell>
        </row>
        <row r="22">
          <cell r="F22">
            <v>100</v>
          </cell>
        </row>
        <row r="26">
          <cell r="F26">
            <v>0</v>
          </cell>
        </row>
        <row r="28">
          <cell r="F28">
            <v>0</v>
          </cell>
        </row>
        <row r="30">
          <cell r="F30">
            <v>6.75</v>
          </cell>
        </row>
        <row r="33">
          <cell r="F33">
            <v>900</v>
          </cell>
        </row>
        <row r="34">
          <cell r="F34">
            <v>1100</v>
          </cell>
        </row>
        <row r="35">
          <cell r="F35">
            <v>1300</v>
          </cell>
        </row>
        <row r="36">
          <cell r="F36">
            <v>1400</v>
          </cell>
        </row>
        <row r="37">
          <cell r="F37">
            <v>1500</v>
          </cell>
        </row>
        <row r="38">
          <cell r="F38">
            <v>1700</v>
          </cell>
        </row>
        <row r="39">
          <cell r="F39">
            <v>2500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</sheetNames>
    <sheetDataSet>
      <sheetData sheetId="0"/>
      <sheetData sheetId="1">
        <row r="5">
          <cell r="F5">
            <v>18</v>
          </cell>
        </row>
        <row r="6">
          <cell r="F6">
            <v>22</v>
          </cell>
        </row>
        <row r="7">
          <cell r="F7">
            <v>25</v>
          </cell>
        </row>
        <row r="8">
          <cell r="F8">
            <v>35</v>
          </cell>
        </row>
        <row r="9">
          <cell r="F9">
            <v>44</v>
          </cell>
        </row>
        <row r="10">
          <cell r="F10">
            <v>66</v>
          </cell>
        </row>
        <row r="11">
          <cell r="F11">
            <v>76</v>
          </cell>
        </row>
        <row r="12">
          <cell r="F12">
            <v>112</v>
          </cell>
        </row>
        <row r="31">
          <cell r="F31">
            <v>145.69999999999999</v>
          </cell>
        </row>
        <row r="32">
          <cell r="F32">
            <v>545.79999999999995</v>
          </cell>
        </row>
        <row r="33">
          <cell r="F33">
            <v>125.6</v>
          </cell>
        </row>
        <row r="34">
          <cell r="F34">
            <v>175.8</v>
          </cell>
        </row>
        <row r="35">
          <cell r="F35">
            <v>215.8</v>
          </cell>
        </row>
        <row r="41">
          <cell r="F41">
            <v>345.7</v>
          </cell>
        </row>
        <row r="42">
          <cell r="F42">
            <v>215.5</v>
          </cell>
        </row>
        <row r="43">
          <cell r="F43">
            <v>195.7</v>
          </cell>
        </row>
        <row r="44">
          <cell r="F44">
            <v>185.7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Phase 1b"/>
      <sheetName val="Phase 2"/>
      <sheetName val="Schedule_of_Quantities"/>
      <sheetName val="Sheet3"/>
    </sheetNames>
    <sheetDataSet>
      <sheetData sheetId="0"/>
      <sheetData sheetId="1"/>
      <sheetData sheetId="2"/>
      <sheetData sheetId="3">
        <row r="7">
          <cell r="F7">
            <v>18</v>
          </cell>
        </row>
        <row r="20">
          <cell r="F20">
            <v>90</v>
          </cell>
        </row>
        <row r="21">
          <cell r="F21">
            <v>100</v>
          </cell>
        </row>
      </sheetData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</sheetNames>
    <sheetDataSet>
      <sheetData sheetId="0" refreshError="1"/>
      <sheetData sheetId="1">
        <row r="5">
          <cell r="F5">
            <v>18</v>
          </cell>
        </row>
        <row r="6">
          <cell r="F6">
            <v>22</v>
          </cell>
        </row>
        <row r="7">
          <cell r="F7">
            <v>25</v>
          </cell>
        </row>
        <row r="8">
          <cell r="F8">
            <v>35</v>
          </cell>
        </row>
        <row r="9">
          <cell r="F9">
            <v>44</v>
          </cell>
        </row>
        <row r="10">
          <cell r="F10">
            <v>25</v>
          </cell>
        </row>
        <row r="11">
          <cell r="F11">
            <v>66</v>
          </cell>
        </row>
        <row r="25">
          <cell r="F25">
            <v>1000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  <sheetName val="Sheet2"/>
      <sheetName val="Sheet3"/>
    </sheetNames>
    <sheetDataSet>
      <sheetData sheetId="0" refreshError="1"/>
      <sheetData sheetId="1">
        <row r="5">
          <cell r="F5">
            <v>16</v>
          </cell>
        </row>
        <row r="55">
          <cell r="F55">
            <v>4700</v>
          </cell>
        </row>
        <row r="56">
          <cell r="F56">
            <v>4700</v>
          </cell>
        </row>
        <row r="57">
          <cell r="F57">
            <v>4700</v>
          </cell>
        </row>
        <row r="58">
          <cell r="F58">
            <v>4700</v>
          </cell>
        </row>
        <row r="59">
          <cell r="F59">
            <v>4700</v>
          </cell>
        </row>
      </sheetData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</sheetNames>
    <sheetDataSet>
      <sheetData sheetId="0"/>
      <sheetData sheetId="1">
        <row r="9">
          <cell r="F9">
            <v>1082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</sheetNames>
    <sheetDataSet>
      <sheetData sheetId="0"/>
      <sheetData sheetId="1">
        <row r="5">
          <cell r="F5">
            <v>1282</v>
          </cell>
        </row>
        <row r="6">
          <cell r="F6">
            <v>1382</v>
          </cell>
        </row>
        <row r="7">
          <cell r="F7">
            <v>1582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director's summary"/>
      <sheetName val="project information"/>
      <sheetName val="total capital outlay"/>
      <sheetName val="cash flow projections"/>
      <sheetName val="Return income - multiple users"/>
      <sheetName val="Return income - Kempton-Jones"/>
      <sheetName val="Building summary"/>
      <sheetName val="Elemental - builder's work"/>
      <sheetName val="Elemental - special items"/>
      <sheetName val="Elemental - external works"/>
      <sheetName val="sensitivity - construction"/>
      <sheetName val="Method statement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</sheetNames>
    <sheetDataSet>
      <sheetData sheetId="0"/>
      <sheetData sheetId="1">
        <row r="5">
          <cell r="F5">
            <v>1082</v>
          </cell>
        </row>
        <row r="7">
          <cell r="F7">
            <v>1482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</sheetNames>
    <sheetDataSet>
      <sheetData sheetId="0"/>
      <sheetData sheetId="1">
        <row r="6">
          <cell r="F6">
            <v>335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</sheetNames>
    <sheetDataSet>
      <sheetData sheetId="0"/>
      <sheetData sheetId="1">
        <row r="6">
          <cell r="F6">
            <v>466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Schedule_of_Quantities"/>
    </sheetNames>
    <sheetDataSet>
      <sheetData sheetId="0"/>
      <sheetData sheetId="1">
        <row r="5">
          <cell r="F5">
            <v>1182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ashFlow"/>
      <sheetName val="CumulativeCF"/>
      <sheetName val="Payback"/>
      <sheetName val="ROI"/>
      <sheetName val="NPV"/>
      <sheetName val="IRR"/>
    </sheetNames>
    <sheetDataSet>
      <sheetData sheetId="0">
        <row r="42">
          <cell r="J42" t="str">
            <v>$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il_1"/>
      <sheetName val="BOQ"/>
      <sheetName val="Asiopolis Sandton   - Stef stoc"/>
      <sheetName val="A. - COVER "/>
      <sheetName val="B. INDEX"/>
      <sheetName val="NOTES TO TENDERES"/>
      <sheetName val="1. PRELIMINARIES"/>
      <sheetName val="2. EXTERNAL WORKS"/>
      <sheetName val="SUMMARY "/>
      <sheetName val="FORM OF TENDER"/>
      <sheetName val="QUALIFICATIONS"/>
    </sheetNames>
    <sheetDataSet>
      <sheetData sheetId="0"/>
      <sheetData sheetId="1">
        <row r="91">
          <cell r="H91">
            <v>32630133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Customize Your Invoice"/>
      <sheetName val="INVOICE1"/>
    </sheetNames>
    <sheetDataSet>
      <sheetData sheetId="0" refreshError="1"/>
      <sheetData sheetId="1">
        <row r="39">
          <cell r="D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Statement"/>
      <sheetName val="Expense Statement"/>
      <sheetName val="Macros"/>
      <sheetName val="ATW"/>
      <sheetName val="Lock"/>
      <sheetName val="Select Employee"/>
      <sheetName val="Intl Data Table"/>
      <sheetName val="TemplateInformation"/>
    </sheetNames>
    <sheetDataSet>
      <sheetData sheetId="0" refreshError="1"/>
      <sheetData sheetId="1" refreshError="1">
        <row r="21">
          <cell r="F21">
            <v>0.21</v>
          </cell>
          <cell r="G21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-Pump Station &amp; RM"/>
      <sheetName val="Works Package Options"/>
      <sheetName val="Cost-Pipe Laying "/>
      <sheetName val="PS_Cost Estimate"/>
      <sheetName val="Cost-Gravity Main"/>
      <sheetName val="Cost-Reservoirs"/>
      <sheetName val="Cost-Access Road"/>
      <sheetName val="TABLES"/>
      <sheetName val="GRP"/>
      <sheetName val="STEEL"/>
      <sheetName val="MPVC"/>
      <sheetName val="UPVC"/>
      <sheetName val="FC"/>
      <sheetName val="HDPE"/>
      <sheetName val="DI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A10" t="str">
            <v>75/9</v>
          </cell>
          <cell r="B10">
            <v>75</v>
          </cell>
          <cell r="C10">
            <v>9</v>
          </cell>
          <cell r="D10">
            <v>7.1199999999999999E-2</v>
          </cell>
          <cell r="E10">
            <v>188.4</v>
          </cell>
          <cell r="F10">
            <v>31.400000000000002</v>
          </cell>
          <cell r="G10">
            <v>28.888000000000002</v>
          </cell>
        </row>
        <row r="11">
          <cell r="A11" t="str">
            <v>75/12</v>
          </cell>
          <cell r="B11">
            <v>75</v>
          </cell>
          <cell r="C11">
            <v>12</v>
          </cell>
          <cell r="D11">
            <v>6.9999999999999993E-2</v>
          </cell>
          <cell r="E11">
            <v>256.5</v>
          </cell>
          <cell r="F11">
            <v>42.75</v>
          </cell>
          <cell r="G11">
            <v>39.33</v>
          </cell>
        </row>
        <row r="12">
          <cell r="A12" t="str">
            <v>75/16</v>
          </cell>
          <cell r="B12">
            <v>75</v>
          </cell>
          <cell r="C12">
            <v>16</v>
          </cell>
          <cell r="D12">
            <v>6.8599999999999994E-2</v>
          </cell>
          <cell r="E12">
            <v>315.60000000000002</v>
          </cell>
          <cell r="F12">
            <v>52.6</v>
          </cell>
          <cell r="G12">
            <v>48.392000000000003</v>
          </cell>
        </row>
        <row r="13">
          <cell r="A13" t="str">
            <v>90/9</v>
          </cell>
          <cell r="B13">
            <v>90</v>
          </cell>
          <cell r="C13">
            <v>9</v>
          </cell>
          <cell r="D13">
            <v>8.5599999999999996E-2</v>
          </cell>
          <cell r="E13">
            <v>277.91000000000003</v>
          </cell>
          <cell r="F13">
            <v>46.318333333333335</v>
          </cell>
          <cell r="G13">
            <v>42.612866666666669</v>
          </cell>
        </row>
        <row r="14">
          <cell r="A14" t="str">
            <v>90/12</v>
          </cell>
          <cell r="B14">
            <v>90</v>
          </cell>
          <cell r="C14">
            <v>12</v>
          </cell>
          <cell r="D14">
            <v>8.3999999999999991E-2</v>
          </cell>
          <cell r="E14">
            <v>352.58</v>
          </cell>
          <cell r="F14">
            <v>58.763333333333328</v>
          </cell>
          <cell r="G14">
            <v>54.062266666666659</v>
          </cell>
        </row>
        <row r="15">
          <cell r="A15" t="str">
            <v>90/16</v>
          </cell>
          <cell r="B15">
            <v>90</v>
          </cell>
          <cell r="C15">
            <v>16</v>
          </cell>
          <cell r="D15">
            <v>8.2199999999999995E-2</v>
          </cell>
          <cell r="E15">
            <v>453.77</v>
          </cell>
          <cell r="F15">
            <v>75.62833333333333</v>
          </cell>
          <cell r="G15">
            <v>69.578066666666672</v>
          </cell>
        </row>
        <row r="16">
          <cell r="A16" t="str">
            <v>110/9</v>
          </cell>
          <cell r="B16">
            <v>110</v>
          </cell>
          <cell r="C16">
            <v>9</v>
          </cell>
          <cell r="D16">
            <v>0.10448</v>
          </cell>
          <cell r="E16">
            <v>377.59</v>
          </cell>
          <cell r="F16">
            <v>62.931666666666665</v>
          </cell>
          <cell r="G16">
            <v>57.897133333333329</v>
          </cell>
        </row>
        <row r="17">
          <cell r="A17" t="str">
            <v>110/12</v>
          </cell>
          <cell r="B17">
            <v>110</v>
          </cell>
          <cell r="C17">
            <v>12</v>
          </cell>
          <cell r="D17">
            <v>0.1027</v>
          </cell>
          <cell r="E17">
            <v>489.01</v>
          </cell>
          <cell r="F17">
            <v>81.501666666666665</v>
          </cell>
          <cell r="G17">
            <v>74.981533333333331</v>
          </cell>
        </row>
        <row r="18">
          <cell r="A18" t="str">
            <v>110/16</v>
          </cell>
          <cell r="B18">
            <v>110</v>
          </cell>
          <cell r="C18">
            <v>16</v>
          </cell>
          <cell r="D18">
            <v>0.10038</v>
          </cell>
          <cell r="E18">
            <v>642.88</v>
          </cell>
          <cell r="F18">
            <v>107.14666666666666</v>
          </cell>
          <cell r="G18">
            <v>98.57493333333332</v>
          </cell>
        </row>
        <row r="19">
          <cell r="A19" t="str">
            <v>125/9</v>
          </cell>
          <cell r="B19">
            <v>125</v>
          </cell>
          <cell r="C19">
            <v>9</v>
          </cell>
          <cell r="D19">
            <v>0.11874</v>
          </cell>
          <cell r="E19">
            <v>494.2</v>
          </cell>
          <cell r="F19">
            <v>82.36666666666666</v>
          </cell>
          <cell r="G19">
            <v>75.777333333333331</v>
          </cell>
        </row>
        <row r="20">
          <cell r="A20" t="str">
            <v>125/12</v>
          </cell>
          <cell r="B20">
            <v>125</v>
          </cell>
          <cell r="C20">
            <v>12</v>
          </cell>
          <cell r="D20">
            <v>0.11672</v>
          </cell>
          <cell r="E20">
            <v>645.62</v>
          </cell>
          <cell r="F20">
            <v>107.60333333333334</v>
          </cell>
          <cell r="G20">
            <v>98.995066666666673</v>
          </cell>
        </row>
        <row r="21">
          <cell r="A21" t="str">
            <v>125/16</v>
          </cell>
          <cell r="B21">
            <v>125</v>
          </cell>
          <cell r="C21">
            <v>16</v>
          </cell>
          <cell r="D21">
            <v>0.11408</v>
          </cell>
          <cell r="E21">
            <v>821.91</v>
          </cell>
          <cell r="F21">
            <v>136.98499999999999</v>
          </cell>
          <cell r="G21">
            <v>126.02619999999999</v>
          </cell>
        </row>
        <row r="22">
          <cell r="A22" t="str">
            <v>140/9</v>
          </cell>
          <cell r="B22">
            <v>140</v>
          </cell>
          <cell r="C22">
            <v>9</v>
          </cell>
          <cell r="D22">
            <v>0.13298000000000001</v>
          </cell>
          <cell r="E22">
            <v>612.54</v>
          </cell>
          <cell r="F22">
            <v>102.08999999999999</v>
          </cell>
          <cell r="G22">
            <v>93.922799999999995</v>
          </cell>
        </row>
        <row r="23">
          <cell r="A23" t="str">
            <v>140/12</v>
          </cell>
          <cell r="B23">
            <v>140</v>
          </cell>
          <cell r="C23">
            <v>12</v>
          </cell>
          <cell r="D23">
            <v>0.13072</v>
          </cell>
          <cell r="E23">
            <v>798.49</v>
          </cell>
          <cell r="F23">
            <v>133.08166666666668</v>
          </cell>
          <cell r="G23">
            <v>122.43513333333334</v>
          </cell>
        </row>
        <row r="24">
          <cell r="A24" t="str">
            <v>140/16</v>
          </cell>
          <cell r="B24">
            <v>140</v>
          </cell>
          <cell r="C24">
            <v>16</v>
          </cell>
          <cell r="D24">
            <v>0.12776000000000001</v>
          </cell>
          <cell r="E24">
            <v>1032.58</v>
          </cell>
          <cell r="F24">
            <v>172.09666666666666</v>
          </cell>
          <cell r="G24">
            <v>158.32893333333334</v>
          </cell>
        </row>
        <row r="25">
          <cell r="A25" t="str">
            <v>160/9</v>
          </cell>
          <cell r="B25">
            <v>160</v>
          </cell>
          <cell r="C25">
            <v>9</v>
          </cell>
          <cell r="D25">
            <v>0.15198</v>
          </cell>
          <cell r="E25">
            <v>825.15</v>
          </cell>
          <cell r="F25">
            <v>137.52500000000001</v>
          </cell>
          <cell r="G25">
            <v>126.523</v>
          </cell>
        </row>
        <row r="26">
          <cell r="A26" t="str">
            <v>160/12</v>
          </cell>
          <cell r="B26">
            <v>160</v>
          </cell>
          <cell r="C26">
            <v>12</v>
          </cell>
          <cell r="D26">
            <v>0.14940000000000001</v>
          </cell>
          <cell r="E26">
            <v>1038.92</v>
          </cell>
          <cell r="F26">
            <v>173.15333333333334</v>
          </cell>
          <cell r="G26">
            <v>159.30106666666666</v>
          </cell>
        </row>
        <row r="27">
          <cell r="A27" t="str">
            <v>160/16</v>
          </cell>
          <cell r="B27">
            <v>160</v>
          </cell>
          <cell r="C27">
            <v>16</v>
          </cell>
          <cell r="D27">
            <v>0.14602000000000001</v>
          </cell>
          <cell r="E27">
            <v>1342.99</v>
          </cell>
          <cell r="F27">
            <v>223.83166666666668</v>
          </cell>
          <cell r="G27">
            <v>205.92513333333332</v>
          </cell>
        </row>
        <row r="28">
          <cell r="A28" t="str">
            <v>200/9</v>
          </cell>
          <cell r="B28">
            <v>200</v>
          </cell>
          <cell r="C28">
            <v>9</v>
          </cell>
          <cell r="D28">
            <v>0.18998000000000001</v>
          </cell>
          <cell r="E28">
            <v>1243.31</v>
          </cell>
          <cell r="F28">
            <v>207.21833333333333</v>
          </cell>
          <cell r="G28">
            <v>190.64086666666668</v>
          </cell>
        </row>
        <row r="29">
          <cell r="A29" t="str">
            <v>200/12</v>
          </cell>
          <cell r="B29">
            <v>200</v>
          </cell>
          <cell r="C29">
            <v>12</v>
          </cell>
          <cell r="D29">
            <v>0.18674000000000002</v>
          </cell>
          <cell r="E29">
            <v>1633.51</v>
          </cell>
          <cell r="F29">
            <v>272.25166666666667</v>
          </cell>
          <cell r="G29">
            <v>250.47153333333333</v>
          </cell>
        </row>
        <row r="30">
          <cell r="A30" t="str">
            <v>200/16</v>
          </cell>
          <cell r="B30">
            <v>200</v>
          </cell>
          <cell r="C30">
            <v>16</v>
          </cell>
          <cell r="D30">
            <v>0.18252000000000002</v>
          </cell>
          <cell r="E30">
            <v>2116.75</v>
          </cell>
          <cell r="F30">
            <v>352.79166666666669</v>
          </cell>
          <cell r="G30">
            <v>324.56833333333333</v>
          </cell>
        </row>
        <row r="31">
          <cell r="A31" t="str">
            <v>250/9</v>
          </cell>
          <cell r="B31">
            <v>250</v>
          </cell>
          <cell r="C31">
            <v>9</v>
          </cell>
          <cell r="D31">
            <v>0.23746</v>
          </cell>
          <cell r="E31">
            <v>1979.96</v>
          </cell>
          <cell r="F31">
            <v>329.99333333333334</v>
          </cell>
          <cell r="G31">
            <v>303.59386666666666</v>
          </cell>
        </row>
        <row r="32">
          <cell r="A32" t="str">
            <v>250/12</v>
          </cell>
          <cell r="B32">
            <v>250</v>
          </cell>
          <cell r="C32">
            <v>12</v>
          </cell>
          <cell r="D32">
            <v>0.24142</v>
          </cell>
          <cell r="E32">
            <v>2557.4</v>
          </cell>
          <cell r="F32">
            <v>426.23333333333335</v>
          </cell>
          <cell r="G32">
            <v>392.13466666666665</v>
          </cell>
        </row>
        <row r="33">
          <cell r="A33" t="str">
            <v>250/16</v>
          </cell>
          <cell r="B33">
            <v>250</v>
          </cell>
          <cell r="C33">
            <v>16</v>
          </cell>
          <cell r="D33">
            <v>0.23614000000000002</v>
          </cell>
          <cell r="E33">
            <v>3362.16</v>
          </cell>
          <cell r="F33">
            <v>560.36</v>
          </cell>
          <cell r="G33">
            <v>515.53120000000001</v>
          </cell>
        </row>
        <row r="34">
          <cell r="A34" t="str">
            <v>250/20</v>
          </cell>
          <cell r="B34">
            <v>250</v>
          </cell>
          <cell r="C34">
            <v>20</v>
          </cell>
          <cell r="D34">
            <v>0.23094000000000001</v>
          </cell>
          <cell r="E34">
            <v>4232.21</v>
          </cell>
          <cell r="F34">
            <v>705.36833333333334</v>
          </cell>
          <cell r="G34">
            <v>648.93886666666663</v>
          </cell>
        </row>
        <row r="35">
          <cell r="A35" t="str">
            <v>315/9</v>
          </cell>
          <cell r="B35">
            <v>315</v>
          </cell>
          <cell r="C35">
            <v>9</v>
          </cell>
          <cell r="D35">
            <v>0.29920000000000002</v>
          </cell>
          <cell r="E35">
            <v>3264.14</v>
          </cell>
          <cell r="F35">
            <v>544.02333333333331</v>
          </cell>
          <cell r="G35">
            <v>500.5014666666666</v>
          </cell>
        </row>
        <row r="36">
          <cell r="A36" t="str">
            <v>315/12</v>
          </cell>
          <cell r="B36">
            <v>315</v>
          </cell>
          <cell r="C36">
            <v>12</v>
          </cell>
          <cell r="D36">
            <v>0.29411999999999999</v>
          </cell>
          <cell r="E36">
            <v>4173.83</v>
          </cell>
          <cell r="F36">
            <v>695.63833333333332</v>
          </cell>
          <cell r="G36">
            <v>639.98726666666664</v>
          </cell>
        </row>
        <row r="37">
          <cell r="A37" t="str">
            <v>315/16</v>
          </cell>
          <cell r="B37">
            <v>315</v>
          </cell>
          <cell r="C37">
            <v>16</v>
          </cell>
          <cell r="D37">
            <v>0.28745999999999999</v>
          </cell>
          <cell r="E37">
            <v>5122.3</v>
          </cell>
          <cell r="F37">
            <v>853.7166666666667</v>
          </cell>
          <cell r="G37">
            <v>785.41933333333327</v>
          </cell>
        </row>
        <row r="38">
          <cell r="A38" t="str">
            <v>355/9</v>
          </cell>
          <cell r="B38">
            <v>355</v>
          </cell>
          <cell r="C38">
            <v>9</v>
          </cell>
          <cell r="D38">
            <v>0.3372</v>
          </cell>
          <cell r="E38">
            <v>3900.03</v>
          </cell>
          <cell r="F38">
            <v>650.005</v>
          </cell>
          <cell r="G38">
            <v>598.00459999999998</v>
          </cell>
        </row>
        <row r="39">
          <cell r="A39" t="str">
            <v>355/12</v>
          </cell>
          <cell r="B39">
            <v>355</v>
          </cell>
          <cell r="C39">
            <v>12</v>
          </cell>
          <cell r="D39">
            <v>0.33145999999999998</v>
          </cell>
          <cell r="E39">
            <v>5131.96</v>
          </cell>
          <cell r="F39">
            <v>855.32666666666671</v>
          </cell>
          <cell r="G39">
            <v>786.90053333333333</v>
          </cell>
        </row>
        <row r="40">
          <cell r="A40" t="str">
            <v>355/16</v>
          </cell>
          <cell r="B40">
            <v>355</v>
          </cell>
          <cell r="C40">
            <v>16</v>
          </cell>
          <cell r="D40">
            <v>0.32395999999999997</v>
          </cell>
          <cell r="E40">
            <v>6606.19</v>
          </cell>
          <cell r="F40">
            <v>1101.0316666666665</v>
          </cell>
          <cell r="G40">
            <v>1012.9491333333332</v>
          </cell>
        </row>
        <row r="41">
          <cell r="A41" t="str">
            <v>400/9</v>
          </cell>
          <cell r="B41">
            <v>400</v>
          </cell>
          <cell r="C41">
            <v>9</v>
          </cell>
          <cell r="D41">
            <v>0.37974000000000002</v>
          </cell>
          <cell r="E41">
            <v>4599.84</v>
          </cell>
          <cell r="F41">
            <v>766.64</v>
          </cell>
          <cell r="G41">
            <v>705.30879999999991</v>
          </cell>
        </row>
        <row r="42">
          <cell r="A42" t="str">
            <v>400/12</v>
          </cell>
          <cell r="B42">
            <v>400</v>
          </cell>
          <cell r="C42">
            <v>12</v>
          </cell>
          <cell r="D42">
            <v>0.37348000000000003</v>
          </cell>
          <cell r="E42">
            <v>6005.05</v>
          </cell>
          <cell r="F42">
            <v>1000.8416666666667</v>
          </cell>
          <cell r="G42">
            <v>920.77433333333329</v>
          </cell>
        </row>
        <row r="43">
          <cell r="A43" t="str">
            <v>400/16</v>
          </cell>
          <cell r="B43">
            <v>400</v>
          </cell>
          <cell r="C43">
            <v>16</v>
          </cell>
          <cell r="D43">
            <v>0.36502000000000001</v>
          </cell>
          <cell r="E43">
            <v>7431.87</v>
          </cell>
          <cell r="F43">
            <v>1238.645</v>
          </cell>
          <cell r="G43">
            <v>1139.5534</v>
          </cell>
        </row>
        <row r="44">
          <cell r="A44" t="str">
            <v>450/9</v>
          </cell>
          <cell r="B44">
            <v>450</v>
          </cell>
          <cell r="C44">
            <v>9</v>
          </cell>
          <cell r="D44">
            <v>0.42799999999999999</v>
          </cell>
          <cell r="E44">
            <v>6852.53</v>
          </cell>
          <cell r="F44">
            <v>1142.0883333333334</v>
          </cell>
          <cell r="G44">
            <v>1050.7212666666667</v>
          </cell>
        </row>
        <row r="45">
          <cell r="A45" t="str">
            <v>450/12</v>
          </cell>
          <cell r="B45">
            <v>450</v>
          </cell>
          <cell r="C45">
            <v>12</v>
          </cell>
          <cell r="D45">
            <v>0.42080000000000001</v>
          </cell>
          <cell r="E45">
            <v>8847.6299999999992</v>
          </cell>
          <cell r="F45">
            <v>1474.6049999999998</v>
          </cell>
          <cell r="G45">
            <v>1356.6365999999998</v>
          </cell>
        </row>
        <row r="46">
          <cell r="A46" t="str">
            <v>450/16</v>
          </cell>
          <cell r="B46">
            <v>450</v>
          </cell>
          <cell r="C46">
            <v>16</v>
          </cell>
          <cell r="D46">
            <v>0.41100000000000003</v>
          </cell>
          <cell r="E46">
            <v>11699.16</v>
          </cell>
          <cell r="F46">
            <v>1949.86</v>
          </cell>
          <cell r="G46">
            <v>1793.8711999999998</v>
          </cell>
        </row>
        <row r="47">
          <cell r="A47" t="str">
            <v>500/9</v>
          </cell>
          <cell r="B47">
            <v>500</v>
          </cell>
          <cell r="C47">
            <v>9</v>
          </cell>
          <cell r="D47">
            <v>0.47560000000000002</v>
          </cell>
          <cell r="E47">
            <v>8367.6299999999992</v>
          </cell>
          <cell r="F47">
            <v>1394.6049999999998</v>
          </cell>
          <cell r="G47">
            <v>1283.0365999999999</v>
          </cell>
        </row>
        <row r="48">
          <cell r="A48" t="str">
            <v>500/12</v>
          </cell>
          <cell r="B48">
            <v>500</v>
          </cell>
          <cell r="C48">
            <v>12</v>
          </cell>
          <cell r="D48">
            <v>0.46760000000000002</v>
          </cell>
          <cell r="E48">
            <v>10813.25</v>
          </cell>
          <cell r="F48">
            <v>1802.2083333333333</v>
          </cell>
          <cell r="G48">
            <v>1658.0316666666665</v>
          </cell>
        </row>
        <row r="49">
          <cell r="A49" t="str">
            <v>560/9</v>
          </cell>
          <cell r="B49">
            <v>560</v>
          </cell>
          <cell r="C49">
            <v>9</v>
          </cell>
          <cell r="D49">
            <v>0.53300000000000003</v>
          </cell>
          <cell r="E49">
            <v>10817.5</v>
          </cell>
          <cell r="F49">
            <v>1802.9166666666667</v>
          </cell>
          <cell r="G49">
            <v>1658.6833333333334</v>
          </cell>
        </row>
        <row r="50">
          <cell r="A50" t="str">
            <v>560/12</v>
          </cell>
          <cell r="B50">
            <v>560</v>
          </cell>
          <cell r="C50">
            <v>12</v>
          </cell>
          <cell r="D50">
            <v>0.52580000000000005</v>
          </cell>
          <cell r="E50">
            <v>13909.39</v>
          </cell>
          <cell r="F50">
            <v>2318.2316666666666</v>
          </cell>
          <cell r="G50">
            <v>2132.7731333333331</v>
          </cell>
        </row>
        <row r="51">
          <cell r="A51" t="str">
            <v>630/9</v>
          </cell>
          <cell r="B51">
            <v>630</v>
          </cell>
          <cell r="C51">
            <v>9</v>
          </cell>
          <cell r="D51">
            <v>0.59919999999999995</v>
          </cell>
          <cell r="E51">
            <v>13904.2</v>
          </cell>
          <cell r="F51">
            <v>2317.3666666666668</v>
          </cell>
          <cell r="G51">
            <v>2131.9773333333333</v>
          </cell>
        </row>
        <row r="52">
          <cell r="A52" t="str">
            <v>630/12</v>
          </cell>
          <cell r="B52">
            <v>630</v>
          </cell>
          <cell r="C52">
            <v>12</v>
          </cell>
          <cell r="D52">
            <v>0.58919999999999995</v>
          </cell>
          <cell r="E52">
            <v>18005.03</v>
          </cell>
          <cell r="F52">
            <v>3000.8383333333331</v>
          </cell>
          <cell r="G52">
            <v>2760.7712666666662</v>
          </cell>
        </row>
      </sheetData>
      <sheetData sheetId="11">
        <row r="10">
          <cell r="A10" t="str">
            <v>50/9</v>
          </cell>
          <cell r="B10">
            <v>50</v>
          </cell>
          <cell r="C10">
            <v>9</v>
          </cell>
          <cell r="D10">
            <v>4.5600000000000002E-2</v>
          </cell>
          <cell r="E10">
            <v>154.09</v>
          </cell>
          <cell r="F10">
            <v>25.681666666666668</v>
          </cell>
          <cell r="G10">
            <v>22.150437499999999</v>
          </cell>
        </row>
        <row r="11">
          <cell r="A11" t="str">
            <v>50/12</v>
          </cell>
          <cell r="B11">
            <v>50</v>
          </cell>
          <cell r="C11">
            <v>12</v>
          </cell>
          <cell r="D11">
            <v>4.4400000000000002E-2</v>
          </cell>
          <cell r="E11">
            <v>184.14</v>
          </cell>
          <cell r="F11">
            <v>30.689999999999998</v>
          </cell>
          <cell r="G11">
            <v>26.470124999999996</v>
          </cell>
        </row>
        <row r="12">
          <cell r="A12" t="str">
            <v>50/16</v>
          </cell>
          <cell r="B12">
            <v>50</v>
          </cell>
          <cell r="C12">
            <v>16</v>
          </cell>
          <cell r="D12">
            <v>4.2599999999999999E-2</v>
          </cell>
          <cell r="E12">
            <v>241.37</v>
          </cell>
          <cell r="F12">
            <v>40.228333333333332</v>
          </cell>
          <cell r="G12">
            <v>34.696937499999997</v>
          </cell>
        </row>
        <row r="13">
          <cell r="A13" t="str">
            <v>63/9</v>
          </cell>
          <cell r="B13">
            <v>63</v>
          </cell>
          <cell r="C13">
            <v>9</v>
          </cell>
          <cell r="D13">
            <v>5.7599999999999998E-2</v>
          </cell>
          <cell r="E13">
            <v>208.65</v>
          </cell>
          <cell r="F13">
            <v>34.774999999999999</v>
          </cell>
          <cell r="G13">
            <v>29.993437499999995</v>
          </cell>
        </row>
        <row r="14">
          <cell r="A14" t="str">
            <v>63/12</v>
          </cell>
          <cell r="B14">
            <v>63</v>
          </cell>
          <cell r="C14">
            <v>12</v>
          </cell>
          <cell r="D14">
            <v>5.5799999999999995E-2</v>
          </cell>
          <cell r="E14">
            <v>276.18</v>
          </cell>
          <cell r="F14">
            <v>46.03</v>
          </cell>
          <cell r="G14">
            <v>39.700874999999996</v>
          </cell>
        </row>
        <row r="15">
          <cell r="A15" t="str">
            <v>63/16</v>
          </cell>
          <cell r="B15">
            <v>63</v>
          </cell>
          <cell r="C15">
            <v>16</v>
          </cell>
          <cell r="D15">
            <v>5.3600000000000002E-2</v>
          </cell>
          <cell r="E15">
            <v>344.5</v>
          </cell>
          <cell r="F15">
            <v>57.416666666666664</v>
          </cell>
          <cell r="G15">
            <v>49.521874999999994</v>
          </cell>
        </row>
        <row r="16">
          <cell r="A16" t="str">
            <v>75/9</v>
          </cell>
          <cell r="B16">
            <v>75</v>
          </cell>
          <cell r="C16">
            <v>9</v>
          </cell>
          <cell r="D16">
            <v>6.8400000000000002E-2</v>
          </cell>
          <cell r="E16">
            <v>287.35000000000002</v>
          </cell>
          <cell r="F16">
            <v>47.891666666666673</v>
          </cell>
          <cell r="G16">
            <v>41.306562499999998</v>
          </cell>
        </row>
        <row r="17">
          <cell r="A17" t="str">
            <v>75/12</v>
          </cell>
          <cell r="B17">
            <v>75</v>
          </cell>
          <cell r="C17">
            <v>12</v>
          </cell>
          <cell r="D17">
            <v>6.6400000000000001E-2</v>
          </cell>
          <cell r="E17">
            <v>381.19</v>
          </cell>
          <cell r="F17">
            <v>63.531666666666666</v>
          </cell>
          <cell r="G17">
            <v>54.796062499999998</v>
          </cell>
        </row>
        <row r="18">
          <cell r="A18" t="str">
            <v>75/16</v>
          </cell>
          <cell r="B18">
            <v>75</v>
          </cell>
          <cell r="C18">
            <v>16</v>
          </cell>
          <cell r="D18">
            <v>6.3799999999999996E-2</v>
          </cell>
          <cell r="E18">
            <v>484.61</v>
          </cell>
          <cell r="F18">
            <v>80.768333333333331</v>
          </cell>
          <cell r="G18">
            <v>69.66268749999999</v>
          </cell>
        </row>
        <row r="19">
          <cell r="A19" t="str">
            <v>90/9</v>
          </cell>
          <cell r="B19">
            <v>90</v>
          </cell>
          <cell r="C19">
            <v>9</v>
          </cell>
          <cell r="D19">
            <v>8.2199999999999995E-2</v>
          </cell>
          <cell r="E19">
            <v>394.45</v>
          </cell>
          <cell r="F19">
            <v>65.74166666666666</v>
          </cell>
          <cell r="G19">
            <v>56.702187499999987</v>
          </cell>
        </row>
        <row r="20">
          <cell r="A20" t="str">
            <v>90/12</v>
          </cell>
          <cell r="B20">
            <v>90</v>
          </cell>
          <cell r="C20">
            <v>12</v>
          </cell>
          <cell r="D20">
            <v>7.9799999999999996E-2</v>
          </cell>
          <cell r="E20">
            <v>543.35</v>
          </cell>
          <cell r="F20">
            <v>90.558333333333337</v>
          </cell>
          <cell r="G20">
            <v>78.106562499999995</v>
          </cell>
        </row>
        <row r="21">
          <cell r="A21" t="str">
            <v>90/16</v>
          </cell>
          <cell r="B21">
            <v>90</v>
          </cell>
          <cell r="C21">
            <v>16</v>
          </cell>
          <cell r="D21">
            <v>7.6600000000000001E-2</v>
          </cell>
          <cell r="E21">
            <v>694.7</v>
          </cell>
          <cell r="F21">
            <v>115.78333333333335</v>
          </cell>
          <cell r="G21">
            <v>99.863124999999997</v>
          </cell>
        </row>
        <row r="22">
          <cell r="A22" t="str">
            <v>110/9</v>
          </cell>
          <cell r="B22">
            <v>110</v>
          </cell>
          <cell r="C22">
            <v>9</v>
          </cell>
          <cell r="D22">
            <v>0.1004</v>
          </cell>
          <cell r="E22">
            <v>496.86</v>
          </cell>
          <cell r="F22">
            <v>82.81</v>
          </cell>
          <cell r="G22">
            <v>71.423625000000001</v>
          </cell>
        </row>
        <row r="23">
          <cell r="A23" t="str">
            <v>110/12</v>
          </cell>
          <cell r="B23">
            <v>110</v>
          </cell>
          <cell r="C23">
            <v>12</v>
          </cell>
          <cell r="D23">
            <v>9.74E-2</v>
          </cell>
          <cell r="E23">
            <v>643.75</v>
          </cell>
          <cell r="F23">
            <v>107.29166666666667</v>
          </cell>
          <cell r="G23">
            <v>92.539062499999986</v>
          </cell>
        </row>
        <row r="24">
          <cell r="A24" t="str">
            <v>110/16</v>
          </cell>
          <cell r="B24">
            <v>110</v>
          </cell>
          <cell r="C24">
            <v>16</v>
          </cell>
          <cell r="D24">
            <v>9.3600000000000003E-2</v>
          </cell>
          <cell r="E24">
            <v>830.85</v>
          </cell>
          <cell r="F24">
            <v>138.47499999999999</v>
          </cell>
          <cell r="G24">
            <v>119.43468749999998</v>
          </cell>
        </row>
        <row r="25">
          <cell r="A25" t="str">
            <v>125/9</v>
          </cell>
          <cell r="B25">
            <v>125</v>
          </cell>
          <cell r="C25">
            <v>9</v>
          </cell>
          <cell r="D25">
            <v>0.1278</v>
          </cell>
          <cell r="E25">
            <v>647.57000000000005</v>
          </cell>
          <cell r="F25">
            <v>107.92833333333334</v>
          </cell>
          <cell r="G25">
            <v>93.088187500000004</v>
          </cell>
        </row>
        <row r="26">
          <cell r="A26" t="str">
            <v>125/12</v>
          </cell>
          <cell r="B26">
            <v>125</v>
          </cell>
          <cell r="C26">
            <v>12</v>
          </cell>
          <cell r="D26">
            <v>0.1108</v>
          </cell>
          <cell r="E26">
            <v>828.32</v>
          </cell>
          <cell r="F26">
            <v>138.05333333333334</v>
          </cell>
          <cell r="G26">
            <v>119.071</v>
          </cell>
        </row>
        <row r="27">
          <cell r="A27" t="str">
            <v>125/16</v>
          </cell>
          <cell r="B27">
            <v>125</v>
          </cell>
          <cell r="C27">
            <v>16</v>
          </cell>
          <cell r="D27">
            <v>0.10639999999999999</v>
          </cell>
          <cell r="E27">
            <v>1065.73</v>
          </cell>
          <cell r="F27">
            <v>177.62166666666667</v>
          </cell>
          <cell r="G27">
            <v>153.19868749999998</v>
          </cell>
        </row>
        <row r="28">
          <cell r="A28" t="str">
            <v>140/9</v>
          </cell>
          <cell r="B28">
            <v>140</v>
          </cell>
          <cell r="C28">
            <v>9</v>
          </cell>
          <cell r="D28">
            <v>0.1278</v>
          </cell>
          <cell r="E28">
            <v>814.92</v>
          </cell>
          <cell r="F28">
            <v>135.82</v>
          </cell>
          <cell r="G28">
            <v>117.14474999999999</v>
          </cell>
        </row>
        <row r="29">
          <cell r="A29" t="str">
            <v>140/12</v>
          </cell>
          <cell r="B29">
            <v>140</v>
          </cell>
          <cell r="C29">
            <v>12</v>
          </cell>
          <cell r="D29">
            <v>0.124</v>
          </cell>
          <cell r="E29">
            <v>1064.29</v>
          </cell>
          <cell r="F29">
            <v>177.38166666666666</v>
          </cell>
          <cell r="G29">
            <v>152.99168749999998</v>
          </cell>
        </row>
        <row r="30">
          <cell r="A30" t="str">
            <v>140/16</v>
          </cell>
          <cell r="B30">
            <v>140</v>
          </cell>
          <cell r="C30">
            <v>16</v>
          </cell>
          <cell r="D30">
            <v>0.1192</v>
          </cell>
          <cell r="E30">
            <v>1346.88</v>
          </cell>
          <cell r="F30">
            <v>224.48000000000002</v>
          </cell>
          <cell r="G30">
            <v>193.614</v>
          </cell>
        </row>
        <row r="31">
          <cell r="A31" t="str">
            <v>160/9</v>
          </cell>
          <cell r="B31">
            <v>160</v>
          </cell>
          <cell r="C31">
            <v>9</v>
          </cell>
          <cell r="D31">
            <v>0.1462</v>
          </cell>
          <cell r="E31">
            <v>1077.98</v>
          </cell>
          <cell r="F31">
            <v>179.66333333333333</v>
          </cell>
          <cell r="G31">
            <v>154.95962499999999</v>
          </cell>
        </row>
        <row r="32">
          <cell r="A32" t="str">
            <v>160/12</v>
          </cell>
          <cell r="B32">
            <v>160</v>
          </cell>
          <cell r="C32">
            <v>12</v>
          </cell>
          <cell r="D32">
            <v>0.14180000000000001</v>
          </cell>
          <cell r="E32">
            <v>1368.43</v>
          </cell>
          <cell r="F32">
            <v>228.07166666666669</v>
          </cell>
          <cell r="G32">
            <v>196.71181250000001</v>
          </cell>
        </row>
        <row r="33">
          <cell r="A33" t="str">
            <v>160/16</v>
          </cell>
          <cell r="B33">
            <v>160</v>
          </cell>
          <cell r="C33">
            <v>16</v>
          </cell>
          <cell r="D33">
            <v>0.13619999999999999</v>
          </cell>
          <cell r="E33">
            <v>1769.94</v>
          </cell>
          <cell r="F33">
            <v>294.99</v>
          </cell>
          <cell r="G33">
            <v>254.42887499999998</v>
          </cell>
        </row>
        <row r="34">
          <cell r="A34" t="str">
            <v>200/9</v>
          </cell>
          <cell r="B34">
            <v>200</v>
          </cell>
          <cell r="C34">
            <v>9</v>
          </cell>
          <cell r="D34">
            <v>0.18260000000000001</v>
          </cell>
          <cell r="E34">
            <v>1604.11</v>
          </cell>
          <cell r="F34">
            <v>267.35166666666663</v>
          </cell>
          <cell r="G34">
            <v>230.59081249999994</v>
          </cell>
        </row>
        <row r="35">
          <cell r="A35" t="str">
            <v>200/12</v>
          </cell>
          <cell r="B35">
            <v>200</v>
          </cell>
          <cell r="C35">
            <v>12</v>
          </cell>
          <cell r="D35">
            <v>0.1772</v>
          </cell>
          <cell r="E35">
            <v>2145.08</v>
          </cell>
          <cell r="F35">
            <v>357.51333333333332</v>
          </cell>
          <cell r="G35">
            <v>308.35524999999996</v>
          </cell>
        </row>
        <row r="36">
          <cell r="A36" t="str">
            <v>200/16</v>
          </cell>
          <cell r="B36">
            <v>200</v>
          </cell>
          <cell r="C36">
            <v>16</v>
          </cell>
          <cell r="D36">
            <v>0.17019999999999999</v>
          </cell>
          <cell r="E36">
            <v>2806.05</v>
          </cell>
          <cell r="F36">
            <v>467.67500000000001</v>
          </cell>
          <cell r="G36">
            <v>403.3696875</v>
          </cell>
        </row>
        <row r="37">
          <cell r="A37" t="str">
            <v>250/9</v>
          </cell>
          <cell r="B37">
            <v>250</v>
          </cell>
          <cell r="C37">
            <v>9</v>
          </cell>
          <cell r="D37">
            <v>0.22839999999999999</v>
          </cell>
          <cell r="E37">
            <v>2662.92</v>
          </cell>
          <cell r="F37">
            <v>443.82</v>
          </cell>
          <cell r="G37">
            <v>382.79474999999996</v>
          </cell>
        </row>
        <row r="38">
          <cell r="A38" t="str">
            <v>250/12</v>
          </cell>
          <cell r="B38">
            <v>250</v>
          </cell>
          <cell r="C38">
            <v>12</v>
          </cell>
          <cell r="D38">
            <v>0.22159999999999999</v>
          </cell>
          <cell r="E38">
            <v>3415.71</v>
          </cell>
          <cell r="F38">
            <v>569.28499999999997</v>
          </cell>
          <cell r="G38">
            <v>491.00831249999999</v>
          </cell>
        </row>
        <row r="39">
          <cell r="A39" t="str">
            <v>250/16</v>
          </cell>
          <cell r="B39">
            <v>250</v>
          </cell>
          <cell r="C39">
            <v>16</v>
          </cell>
          <cell r="D39">
            <v>0.21279999999999999</v>
          </cell>
          <cell r="E39">
            <v>4474.37</v>
          </cell>
          <cell r="F39">
            <v>745.72833333333335</v>
          </cell>
          <cell r="G39">
            <v>643.19068749999997</v>
          </cell>
        </row>
        <row r="40">
          <cell r="A40" t="str">
            <v>315/9</v>
          </cell>
          <cell r="B40">
            <v>315</v>
          </cell>
          <cell r="C40">
            <v>9</v>
          </cell>
          <cell r="D40">
            <v>0.2878</v>
          </cell>
          <cell r="E40">
            <v>4028.82</v>
          </cell>
          <cell r="F40">
            <v>671.47</v>
          </cell>
          <cell r="G40">
            <v>579.142875</v>
          </cell>
        </row>
        <row r="41">
          <cell r="A41" t="str">
            <v>315/12</v>
          </cell>
          <cell r="B41">
            <v>315</v>
          </cell>
          <cell r="C41">
            <v>12</v>
          </cell>
          <cell r="D41">
            <v>0.2792</v>
          </cell>
          <cell r="E41">
            <v>5293.83</v>
          </cell>
          <cell r="F41">
            <v>882.30499999999995</v>
          </cell>
          <cell r="G41">
            <v>760.98806249999996</v>
          </cell>
        </row>
        <row r="42">
          <cell r="A42" t="str">
            <v>315/16</v>
          </cell>
          <cell r="B42">
            <v>315</v>
          </cell>
          <cell r="C42">
            <v>16</v>
          </cell>
          <cell r="D42">
            <v>0.26819999999999999</v>
          </cell>
          <cell r="E42">
            <v>6935.13</v>
          </cell>
          <cell r="F42">
            <v>1155.855</v>
          </cell>
          <cell r="G42">
            <v>996.92493749999994</v>
          </cell>
        </row>
        <row r="43">
          <cell r="A43" t="str">
            <v>355/9</v>
          </cell>
          <cell r="B43">
            <v>355</v>
          </cell>
          <cell r="C43">
            <v>9</v>
          </cell>
          <cell r="D43">
            <v>0.32440000000000002</v>
          </cell>
          <cell r="E43">
            <v>5142.05</v>
          </cell>
          <cell r="F43">
            <v>857.00833333333333</v>
          </cell>
          <cell r="G43">
            <v>739.16968750000001</v>
          </cell>
        </row>
        <row r="44">
          <cell r="A44" t="str">
            <v>355/12</v>
          </cell>
          <cell r="B44">
            <v>355</v>
          </cell>
          <cell r="C44">
            <v>12</v>
          </cell>
          <cell r="D44">
            <v>0.31480000000000002</v>
          </cell>
          <cell r="E44">
            <v>6726.84</v>
          </cell>
          <cell r="F44">
            <v>1121.1400000000001</v>
          </cell>
          <cell r="G44">
            <v>966.98325</v>
          </cell>
        </row>
        <row r="45">
          <cell r="A45" t="str">
            <v>355/16</v>
          </cell>
          <cell r="B45">
            <v>355</v>
          </cell>
          <cell r="C45">
            <v>16</v>
          </cell>
          <cell r="D45">
            <v>0.30220000000000002</v>
          </cell>
          <cell r="E45">
            <v>8562.9500000000007</v>
          </cell>
          <cell r="F45">
            <v>1427.1583333333335</v>
          </cell>
          <cell r="G45">
            <v>1230.9240625</v>
          </cell>
        </row>
        <row r="46">
          <cell r="A46" t="str">
            <v>400/9</v>
          </cell>
          <cell r="B46">
            <v>400</v>
          </cell>
          <cell r="C46">
            <v>9</v>
          </cell>
          <cell r="D46">
            <v>0.3654</v>
          </cell>
          <cell r="E46">
            <v>6923.52</v>
          </cell>
          <cell r="F46">
            <v>1153.92</v>
          </cell>
          <cell r="G46">
            <v>995.25599999999997</v>
          </cell>
        </row>
        <row r="47">
          <cell r="A47" t="str">
            <v>400/12</v>
          </cell>
          <cell r="B47">
            <v>400</v>
          </cell>
          <cell r="C47">
            <v>12</v>
          </cell>
          <cell r="D47">
            <v>0.35460000000000003</v>
          </cell>
          <cell r="E47">
            <v>9378.9500000000007</v>
          </cell>
          <cell r="F47">
            <v>1563.1583333333335</v>
          </cell>
          <cell r="G47">
            <v>1348.2240624999999</v>
          </cell>
        </row>
        <row r="48">
          <cell r="A48" t="str">
            <v>400/16</v>
          </cell>
          <cell r="B48">
            <v>400</v>
          </cell>
          <cell r="C48">
            <v>16</v>
          </cell>
          <cell r="D48">
            <v>0.34060000000000001</v>
          </cell>
          <cell r="E48">
            <v>11457.43</v>
          </cell>
          <cell r="F48">
            <v>1909.5716666666667</v>
          </cell>
          <cell r="G48">
            <v>1647.0055625</v>
          </cell>
        </row>
        <row r="49">
          <cell r="A49" t="str">
            <v>450/9</v>
          </cell>
          <cell r="B49">
            <v>450</v>
          </cell>
          <cell r="C49">
            <v>9</v>
          </cell>
          <cell r="D49">
            <v>0.41860000000000003</v>
          </cell>
          <cell r="E49">
            <v>8949.25</v>
          </cell>
          <cell r="F49">
            <v>1491.5416666666667</v>
          </cell>
          <cell r="G49">
            <v>1286.4546874999999</v>
          </cell>
        </row>
        <row r="50">
          <cell r="A50" t="str">
            <v>450/12</v>
          </cell>
          <cell r="B50">
            <v>450</v>
          </cell>
          <cell r="C50">
            <v>12</v>
          </cell>
          <cell r="D50" t="str">
            <v>N/A</v>
          </cell>
          <cell r="E50">
            <v>11557.47</v>
          </cell>
          <cell r="F50">
            <v>1926.2449999999999</v>
          </cell>
          <cell r="G50">
            <v>1661.3863124999998</v>
          </cell>
        </row>
        <row r="51">
          <cell r="A51" t="str">
            <v>500/9</v>
          </cell>
          <cell r="B51">
            <v>500</v>
          </cell>
          <cell r="C51">
            <v>9</v>
          </cell>
          <cell r="D51">
            <v>0.4652</v>
          </cell>
          <cell r="E51">
            <v>11008.28</v>
          </cell>
          <cell r="F51">
            <v>1834.7133333333334</v>
          </cell>
          <cell r="G51">
            <v>1582.4402499999999</v>
          </cell>
        </row>
        <row r="52">
          <cell r="A52" t="str">
            <v>500/12</v>
          </cell>
          <cell r="B52">
            <v>500</v>
          </cell>
          <cell r="C52">
            <v>12</v>
          </cell>
          <cell r="D52" t="str">
            <v>N/A</v>
          </cell>
          <cell r="E52">
            <v>14645.9</v>
          </cell>
          <cell r="F52">
            <v>2440.9833333333331</v>
          </cell>
          <cell r="G52">
            <v>2105.3481249999995</v>
          </cell>
        </row>
        <row r="53">
          <cell r="A53" t="str">
            <v>560/9</v>
          </cell>
          <cell r="B53">
            <v>560</v>
          </cell>
          <cell r="C53">
            <v>9</v>
          </cell>
          <cell r="D53">
            <v>0.52100000000000002</v>
          </cell>
          <cell r="E53">
            <v>14454.9</v>
          </cell>
          <cell r="F53">
            <v>2409.15</v>
          </cell>
          <cell r="G53">
            <v>2077.8918750000003</v>
          </cell>
        </row>
        <row r="54">
          <cell r="A54" t="str">
            <v>560/12</v>
          </cell>
          <cell r="B54">
            <v>560</v>
          </cell>
          <cell r="C54">
            <v>12</v>
          </cell>
          <cell r="D54" t="str">
            <v>N/A</v>
          </cell>
          <cell r="E54" t="str">
            <v>N/A</v>
          </cell>
          <cell r="F54" t="str">
            <v>N/A</v>
          </cell>
          <cell r="G54" t="str">
            <v>N/A</v>
          </cell>
        </row>
        <row r="55">
          <cell r="A55" t="str">
            <v>630/9</v>
          </cell>
          <cell r="B55">
            <v>630</v>
          </cell>
          <cell r="C55">
            <v>9</v>
          </cell>
          <cell r="D55">
            <v>0.58620000000000005</v>
          </cell>
          <cell r="E55">
            <v>18090.86</v>
          </cell>
          <cell r="F55">
            <v>3015.1433333333334</v>
          </cell>
          <cell r="G55">
            <v>2600.5611249999997</v>
          </cell>
        </row>
        <row r="56">
          <cell r="A56" t="str">
            <v>630/12</v>
          </cell>
          <cell r="B56">
            <v>630</v>
          </cell>
          <cell r="C56">
            <v>12</v>
          </cell>
          <cell r="D56" t="str">
            <v>N/A</v>
          </cell>
          <cell r="E56" t="str">
            <v>N/A</v>
          </cell>
          <cell r="F56" t="str">
            <v>N/A</v>
          </cell>
          <cell r="G56" t="str">
            <v>N/A</v>
          </cell>
        </row>
      </sheetData>
      <sheetData sheetId="12"/>
      <sheetData sheetId="13"/>
      <sheetData sheetId="14">
        <row r="12">
          <cell r="A12" t="str">
            <v>100/40</v>
          </cell>
          <cell r="B12">
            <v>100</v>
          </cell>
          <cell r="C12">
            <v>40</v>
          </cell>
          <cell r="D12">
            <v>118</v>
          </cell>
          <cell r="E12">
            <v>5.3999999999999995</v>
          </cell>
          <cell r="F12">
            <v>3.5</v>
          </cell>
          <cell r="G12">
            <v>0.1002</v>
          </cell>
          <cell r="H12">
            <v>2429</v>
          </cell>
          <cell r="I12">
            <v>5.5</v>
          </cell>
          <cell r="J12">
            <v>441.63636363636363</v>
          </cell>
          <cell r="K12">
            <v>552.0454545454545</v>
          </cell>
        </row>
        <row r="13">
          <cell r="A13" t="str">
            <v>150/40</v>
          </cell>
          <cell r="B13">
            <v>150</v>
          </cell>
          <cell r="C13">
            <v>40</v>
          </cell>
          <cell r="D13">
            <v>170</v>
          </cell>
          <cell r="E13">
            <v>5.8500000000000005</v>
          </cell>
          <cell r="F13">
            <v>3.5</v>
          </cell>
          <cell r="G13">
            <v>0.15130000000000002</v>
          </cell>
          <cell r="H13">
            <v>3671</v>
          </cell>
          <cell r="I13">
            <v>5.5</v>
          </cell>
          <cell r="J13">
            <v>667.4545454545455</v>
          </cell>
          <cell r="K13">
            <v>834.31818181818187</v>
          </cell>
        </row>
        <row r="14">
          <cell r="A14" t="str">
            <v>200/40</v>
          </cell>
          <cell r="B14">
            <v>200</v>
          </cell>
          <cell r="C14">
            <v>40</v>
          </cell>
          <cell r="D14">
            <v>222</v>
          </cell>
          <cell r="E14">
            <v>6.3</v>
          </cell>
          <cell r="F14">
            <v>3.5</v>
          </cell>
          <cell r="G14">
            <v>0.2024</v>
          </cell>
          <cell r="H14">
            <v>4996</v>
          </cell>
          <cell r="I14">
            <v>5.5</v>
          </cell>
          <cell r="J14">
            <v>908.36363636363637</v>
          </cell>
          <cell r="K14">
            <v>1135.4545454545455</v>
          </cell>
        </row>
        <row r="15">
          <cell r="A15" t="str">
            <v>250/40</v>
          </cell>
          <cell r="B15">
            <v>250</v>
          </cell>
          <cell r="C15">
            <v>40</v>
          </cell>
          <cell r="D15">
            <v>274</v>
          </cell>
          <cell r="E15">
            <v>6.75</v>
          </cell>
          <cell r="F15">
            <v>3.5</v>
          </cell>
          <cell r="G15">
            <v>0.2535</v>
          </cell>
          <cell r="H15">
            <v>6983</v>
          </cell>
          <cell r="I15">
            <v>5.5</v>
          </cell>
          <cell r="J15">
            <v>1269.6363636363637</v>
          </cell>
          <cell r="K15">
            <v>1587.0454545454547</v>
          </cell>
        </row>
        <row r="16">
          <cell r="A16" t="str">
            <v>300/40</v>
          </cell>
          <cell r="B16">
            <v>300</v>
          </cell>
          <cell r="C16">
            <v>40</v>
          </cell>
          <cell r="D16">
            <v>326</v>
          </cell>
          <cell r="E16">
            <v>7.2</v>
          </cell>
          <cell r="F16">
            <v>3.5</v>
          </cell>
          <cell r="G16">
            <v>0.30460000000000004</v>
          </cell>
          <cell r="H16">
            <v>8311</v>
          </cell>
          <cell r="I16">
            <v>5.75</v>
          </cell>
          <cell r="J16">
            <v>1445.391304347826</v>
          </cell>
          <cell r="K16">
            <v>1806.7391304347825</v>
          </cell>
        </row>
        <row r="17">
          <cell r="A17" t="str">
            <v>350/40</v>
          </cell>
          <cell r="B17">
            <v>350</v>
          </cell>
          <cell r="C17">
            <v>40</v>
          </cell>
          <cell r="D17">
            <v>378</v>
          </cell>
          <cell r="E17">
            <v>7.65</v>
          </cell>
          <cell r="F17">
            <v>5</v>
          </cell>
          <cell r="G17">
            <v>0.35270000000000001</v>
          </cell>
          <cell r="H17">
            <v>11233</v>
          </cell>
          <cell r="I17">
            <v>5.75</v>
          </cell>
          <cell r="J17">
            <v>1953.5652173913043</v>
          </cell>
          <cell r="K17">
            <v>2441.9565217391305</v>
          </cell>
        </row>
        <row r="18">
          <cell r="A18" t="str">
            <v>400/40</v>
          </cell>
          <cell r="B18">
            <v>400</v>
          </cell>
          <cell r="C18">
            <v>40</v>
          </cell>
          <cell r="D18">
            <v>429</v>
          </cell>
          <cell r="E18">
            <v>8.1</v>
          </cell>
          <cell r="F18">
            <v>5</v>
          </cell>
          <cell r="G18">
            <v>0.40279999999999999</v>
          </cell>
          <cell r="H18">
            <v>11776</v>
          </cell>
          <cell r="I18">
            <v>5.75</v>
          </cell>
          <cell r="J18">
            <v>2048</v>
          </cell>
          <cell r="K18">
            <v>2560</v>
          </cell>
        </row>
        <row r="19">
          <cell r="A19" t="str">
            <v>450/40</v>
          </cell>
          <cell r="B19">
            <v>450</v>
          </cell>
          <cell r="C19">
            <v>40</v>
          </cell>
          <cell r="D19">
            <v>480</v>
          </cell>
          <cell r="E19">
            <v>8.5499999999999989</v>
          </cell>
          <cell r="F19">
            <v>5</v>
          </cell>
          <cell r="G19">
            <v>0.45289999999999997</v>
          </cell>
          <cell r="H19">
            <v>14192</v>
          </cell>
          <cell r="I19">
            <v>5.75</v>
          </cell>
          <cell r="J19">
            <v>2468.1739130434785</v>
          </cell>
          <cell r="K19">
            <v>3085.217391304348</v>
          </cell>
        </row>
        <row r="20">
          <cell r="A20" t="str">
            <v>500/35</v>
          </cell>
          <cell r="B20">
            <v>500</v>
          </cell>
          <cell r="C20">
            <v>35</v>
          </cell>
          <cell r="D20">
            <v>532</v>
          </cell>
          <cell r="E20">
            <v>9</v>
          </cell>
          <cell r="F20">
            <v>5</v>
          </cell>
          <cell r="G20">
            <v>0.504</v>
          </cell>
          <cell r="H20">
            <v>16608</v>
          </cell>
          <cell r="I20">
            <v>5.75</v>
          </cell>
          <cell r="J20">
            <v>2888.3478260869565</v>
          </cell>
          <cell r="K20">
            <v>3610.4347826086955</v>
          </cell>
        </row>
        <row r="21">
          <cell r="A21" t="str">
            <v>600/35</v>
          </cell>
          <cell r="B21">
            <v>600</v>
          </cell>
          <cell r="C21">
            <v>35</v>
          </cell>
          <cell r="D21">
            <v>635</v>
          </cell>
          <cell r="E21">
            <v>9.9</v>
          </cell>
          <cell r="F21">
            <v>5</v>
          </cell>
          <cell r="G21">
            <v>0.60520000000000007</v>
          </cell>
          <cell r="H21">
            <v>20315</v>
          </cell>
          <cell r="I21">
            <v>5.75</v>
          </cell>
          <cell r="J21">
            <v>3533.0434782608695</v>
          </cell>
          <cell r="K21">
            <v>4416.304347826087</v>
          </cell>
        </row>
        <row r="22">
          <cell r="A22" t="str">
            <v>700/30</v>
          </cell>
          <cell r="B22">
            <v>700</v>
          </cell>
          <cell r="C22">
            <v>30</v>
          </cell>
          <cell r="D22">
            <v>738</v>
          </cell>
          <cell r="E22">
            <v>10.8</v>
          </cell>
          <cell r="F22">
            <v>6</v>
          </cell>
          <cell r="G22">
            <v>0.70440000000000003</v>
          </cell>
          <cell r="H22">
            <v>24378</v>
          </cell>
          <cell r="I22">
            <v>5.75</v>
          </cell>
          <cell r="J22">
            <v>4239.652173913043</v>
          </cell>
          <cell r="K22">
            <v>5299.565217391304</v>
          </cell>
        </row>
        <row r="23">
          <cell r="A23" t="str">
            <v>800/30</v>
          </cell>
          <cell r="B23">
            <v>800</v>
          </cell>
          <cell r="C23">
            <v>30</v>
          </cell>
          <cell r="D23">
            <v>842</v>
          </cell>
          <cell r="E23">
            <v>11.700000000000001</v>
          </cell>
          <cell r="F23">
            <v>6</v>
          </cell>
          <cell r="G23">
            <v>0.80659999999999998</v>
          </cell>
          <cell r="H23" t="str">
            <v>na</v>
          </cell>
          <cell r="I23">
            <v>5.75</v>
          </cell>
          <cell r="J23" t="e">
            <v>#VALUE!</v>
          </cell>
          <cell r="K23" t="e">
            <v>#VALUE!</v>
          </cell>
        </row>
        <row r="24">
          <cell r="A24" t="str">
            <v>900/30</v>
          </cell>
          <cell r="B24">
            <v>900</v>
          </cell>
          <cell r="C24">
            <v>30</v>
          </cell>
          <cell r="D24">
            <v>945</v>
          </cell>
          <cell r="E24">
            <v>12.6</v>
          </cell>
          <cell r="F24">
            <v>6</v>
          </cell>
          <cell r="G24">
            <v>0.90779999999999994</v>
          </cell>
          <cell r="H24" t="str">
            <v>na</v>
          </cell>
          <cell r="I24">
            <v>5.75</v>
          </cell>
          <cell r="J24" t="e">
            <v>#VALUE!</v>
          </cell>
          <cell r="K24" t="e">
            <v>#VALUE!</v>
          </cell>
        </row>
        <row r="25">
          <cell r="A25" t="str">
            <v>1000/30</v>
          </cell>
          <cell r="B25">
            <v>1000</v>
          </cell>
          <cell r="C25">
            <v>30</v>
          </cell>
          <cell r="D25">
            <v>1048</v>
          </cell>
          <cell r="E25">
            <v>13.5</v>
          </cell>
          <cell r="F25">
            <v>6</v>
          </cell>
          <cell r="G25">
            <v>1.0089999999999999</v>
          </cell>
          <cell r="H25" t="str">
            <v>na</v>
          </cell>
          <cell r="I25">
            <v>5.75</v>
          </cell>
          <cell r="J25" t="e">
            <v>#VALUE!</v>
          </cell>
          <cell r="K25" t="e">
            <v>#VALUE!</v>
          </cell>
        </row>
        <row r="26">
          <cell r="A26" t="str">
            <v>1100/25</v>
          </cell>
          <cell r="B26">
            <v>1100</v>
          </cell>
          <cell r="C26">
            <v>25</v>
          </cell>
          <cell r="D26">
            <v>1151</v>
          </cell>
          <cell r="E26">
            <v>14.4</v>
          </cell>
          <cell r="F26">
            <v>6</v>
          </cell>
          <cell r="G26">
            <v>1.1102000000000001</v>
          </cell>
          <cell r="H26" t="str">
            <v>na</v>
          </cell>
          <cell r="I26">
            <v>5.75</v>
          </cell>
          <cell r="J26" t="e">
            <v>#VALUE!</v>
          </cell>
          <cell r="K26" t="e">
            <v>#VALUE!</v>
          </cell>
        </row>
        <row r="27">
          <cell r="A27" t="str">
            <v>1200/25</v>
          </cell>
          <cell r="B27">
            <v>1200</v>
          </cell>
          <cell r="C27">
            <v>25</v>
          </cell>
          <cell r="D27">
            <v>1255</v>
          </cell>
          <cell r="E27">
            <v>15.299999999999999</v>
          </cell>
          <cell r="F27">
            <v>6</v>
          </cell>
          <cell r="G27">
            <v>1.2124000000000001</v>
          </cell>
          <cell r="H27" t="str">
            <v>na</v>
          </cell>
          <cell r="I27">
            <v>5.75</v>
          </cell>
          <cell r="J27" t="e">
            <v>#VALUE!</v>
          </cell>
          <cell r="K27" t="e">
            <v>#VALUE!</v>
          </cell>
        </row>
        <row r="28">
          <cell r="A28" t="str">
            <v>1400/25</v>
          </cell>
          <cell r="B28">
            <v>1400</v>
          </cell>
          <cell r="C28">
            <v>25</v>
          </cell>
          <cell r="D28">
            <v>1462</v>
          </cell>
          <cell r="E28">
            <v>17.100000000000001</v>
          </cell>
          <cell r="F28">
            <v>9</v>
          </cell>
          <cell r="G28">
            <v>1.4097999999999999</v>
          </cell>
          <cell r="H28" t="str">
            <v>na</v>
          </cell>
          <cell r="I28">
            <v>5.75</v>
          </cell>
          <cell r="J28" t="e">
            <v>#VALUE!</v>
          </cell>
          <cell r="K28" t="e">
            <v>#VALUE!</v>
          </cell>
        </row>
        <row r="29">
          <cell r="A29" t="str">
            <v>1500/25</v>
          </cell>
          <cell r="B29">
            <v>1500</v>
          </cell>
          <cell r="C29">
            <v>25</v>
          </cell>
          <cell r="D29">
            <v>1565</v>
          </cell>
          <cell r="E29">
            <v>18</v>
          </cell>
          <cell r="F29">
            <v>9</v>
          </cell>
          <cell r="G29">
            <v>1.5109999999999999</v>
          </cell>
          <cell r="H29" t="str">
            <v>na</v>
          </cell>
          <cell r="I29">
            <v>5.75</v>
          </cell>
          <cell r="J29" t="e">
            <v>#VALUE!</v>
          </cell>
          <cell r="K29" t="e">
            <v>#VALUE!</v>
          </cell>
        </row>
        <row r="30">
          <cell r="A30" t="str">
            <v>1600/25</v>
          </cell>
          <cell r="B30">
            <v>1600</v>
          </cell>
          <cell r="C30">
            <v>25</v>
          </cell>
          <cell r="D30">
            <v>1668</v>
          </cell>
          <cell r="E30">
            <v>18.900000000000002</v>
          </cell>
          <cell r="F30">
            <v>9</v>
          </cell>
          <cell r="G30">
            <v>1.6122000000000001</v>
          </cell>
          <cell r="H30" t="str">
            <v>na</v>
          </cell>
          <cell r="I30">
            <v>5.75</v>
          </cell>
          <cell r="J30" t="e">
            <v>#VALUE!</v>
          </cell>
          <cell r="K30" t="e">
            <v>#VALUE!</v>
          </cell>
        </row>
        <row r="31">
          <cell r="A31" t="str">
            <v>1800/25</v>
          </cell>
          <cell r="B31">
            <v>1800</v>
          </cell>
          <cell r="C31">
            <v>25</v>
          </cell>
          <cell r="D31">
            <v>1875</v>
          </cell>
          <cell r="E31">
            <v>20.7</v>
          </cell>
          <cell r="F31">
            <v>9</v>
          </cell>
          <cell r="G31">
            <v>1.8155999999999999</v>
          </cell>
          <cell r="H31" t="str">
            <v>na</v>
          </cell>
          <cell r="I31">
            <v>5.75</v>
          </cell>
          <cell r="J31" t="e">
            <v>#VALUE!</v>
          </cell>
          <cell r="K31" t="e">
            <v>#VALUE!</v>
          </cell>
        </row>
        <row r="32">
          <cell r="A32" t="str">
            <v>2000/25</v>
          </cell>
          <cell r="B32">
            <v>2000</v>
          </cell>
          <cell r="C32">
            <v>25</v>
          </cell>
          <cell r="D32">
            <v>2082</v>
          </cell>
          <cell r="E32">
            <v>22.5</v>
          </cell>
          <cell r="F32">
            <v>9</v>
          </cell>
          <cell r="G32">
            <v>2.0190000000000001</v>
          </cell>
          <cell r="H32" t="str">
            <v>na</v>
          </cell>
          <cell r="I32">
            <v>5.75</v>
          </cell>
          <cell r="J32" t="e">
            <v>#VALUE!</v>
          </cell>
          <cell r="K32" t="e">
            <v>#VALUE!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-Pump Station &amp; RM"/>
      <sheetName val="Works Package Options"/>
      <sheetName val="Cost-Pipe Laying "/>
      <sheetName val="PS_Cost Estimate"/>
      <sheetName val="Cost-Gravity Main"/>
      <sheetName val="Cost-Reservoirs"/>
      <sheetName val="Cost-Access Road"/>
      <sheetName val="TABLES"/>
      <sheetName val="GRP"/>
      <sheetName val="STEEL"/>
      <sheetName val="MPVC"/>
      <sheetName val="UPVC"/>
      <sheetName val="FC"/>
      <sheetName val="HDPE"/>
      <sheetName val="DI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A10" t="str">
            <v>75/9</v>
          </cell>
          <cell r="B10">
            <v>75</v>
          </cell>
          <cell r="C10">
            <v>9</v>
          </cell>
          <cell r="D10">
            <v>7.1199999999999999E-2</v>
          </cell>
          <cell r="E10">
            <v>188.4</v>
          </cell>
          <cell r="F10">
            <v>31.400000000000002</v>
          </cell>
          <cell r="G10">
            <v>28.888000000000002</v>
          </cell>
        </row>
        <row r="11">
          <cell r="A11" t="str">
            <v>75/12</v>
          </cell>
          <cell r="B11">
            <v>75</v>
          </cell>
          <cell r="C11">
            <v>12</v>
          </cell>
          <cell r="D11">
            <v>6.9999999999999993E-2</v>
          </cell>
          <cell r="E11">
            <v>256.5</v>
          </cell>
          <cell r="F11">
            <v>42.75</v>
          </cell>
          <cell r="G11">
            <v>39.33</v>
          </cell>
        </row>
        <row r="12">
          <cell r="A12" t="str">
            <v>75/16</v>
          </cell>
          <cell r="B12">
            <v>75</v>
          </cell>
          <cell r="C12">
            <v>16</v>
          </cell>
          <cell r="D12">
            <v>6.8599999999999994E-2</v>
          </cell>
          <cell r="E12">
            <v>315.60000000000002</v>
          </cell>
          <cell r="F12">
            <v>52.6</v>
          </cell>
          <cell r="G12">
            <v>48.392000000000003</v>
          </cell>
        </row>
        <row r="13">
          <cell r="A13" t="str">
            <v>90/9</v>
          </cell>
          <cell r="B13">
            <v>90</v>
          </cell>
          <cell r="C13">
            <v>9</v>
          </cell>
          <cell r="D13">
            <v>8.5599999999999996E-2</v>
          </cell>
          <cell r="E13">
            <v>277.91000000000003</v>
          </cell>
          <cell r="F13">
            <v>46.318333333333335</v>
          </cell>
          <cell r="G13">
            <v>42.612866666666669</v>
          </cell>
        </row>
        <row r="14">
          <cell r="A14" t="str">
            <v>90/12</v>
          </cell>
          <cell r="B14">
            <v>90</v>
          </cell>
          <cell r="C14">
            <v>12</v>
          </cell>
          <cell r="D14">
            <v>8.3999999999999991E-2</v>
          </cell>
          <cell r="E14">
            <v>352.58</v>
          </cell>
          <cell r="F14">
            <v>58.763333333333328</v>
          </cell>
          <cell r="G14">
            <v>54.062266666666659</v>
          </cell>
        </row>
        <row r="15">
          <cell r="A15" t="str">
            <v>90/16</v>
          </cell>
          <cell r="B15">
            <v>90</v>
          </cell>
          <cell r="C15">
            <v>16</v>
          </cell>
          <cell r="D15">
            <v>8.2199999999999995E-2</v>
          </cell>
          <cell r="E15">
            <v>453.77</v>
          </cell>
          <cell r="F15">
            <v>75.62833333333333</v>
          </cell>
          <cell r="G15">
            <v>69.578066666666672</v>
          </cell>
        </row>
        <row r="16">
          <cell r="A16" t="str">
            <v>110/9</v>
          </cell>
          <cell r="B16">
            <v>110</v>
          </cell>
          <cell r="C16">
            <v>9</v>
          </cell>
          <cell r="D16">
            <v>0.10448</v>
          </cell>
          <cell r="E16">
            <v>377.59</v>
          </cell>
          <cell r="F16">
            <v>62.931666666666665</v>
          </cell>
          <cell r="G16">
            <v>57.897133333333329</v>
          </cell>
        </row>
        <row r="17">
          <cell r="A17" t="str">
            <v>110/12</v>
          </cell>
          <cell r="B17">
            <v>110</v>
          </cell>
          <cell r="C17">
            <v>12</v>
          </cell>
          <cell r="D17">
            <v>0.1027</v>
          </cell>
          <cell r="E17">
            <v>489.01</v>
          </cell>
          <cell r="F17">
            <v>81.501666666666665</v>
          </cell>
          <cell r="G17">
            <v>74.981533333333331</v>
          </cell>
        </row>
        <row r="18">
          <cell r="A18" t="str">
            <v>110/16</v>
          </cell>
          <cell r="B18">
            <v>110</v>
          </cell>
          <cell r="C18">
            <v>16</v>
          </cell>
          <cell r="D18">
            <v>0.10038</v>
          </cell>
          <cell r="E18">
            <v>642.88</v>
          </cell>
          <cell r="F18">
            <v>107.14666666666666</v>
          </cell>
          <cell r="G18">
            <v>98.57493333333332</v>
          </cell>
        </row>
        <row r="19">
          <cell r="A19" t="str">
            <v>125/9</v>
          </cell>
          <cell r="B19">
            <v>125</v>
          </cell>
          <cell r="C19">
            <v>9</v>
          </cell>
          <cell r="D19">
            <v>0.11874</v>
          </cell>
          <cell r="E19">
            <v>494.2</v>
          </cell>
          <cell r="F19">
            <v>82.36666666666666</v>
          </cell>
          <cell r="G19">
            <v>75.777333333333331</v>
          </cell>
        </row>
        <row r="20">
          <cell r="A20" t="str">
            <v>125/12</v>
          </cell>
          <cell r="B20">
            <v>125</v>
          </cell>
          <cell r="C20">
            <v>12</v>
          </cell>
          <cell r="D20">
            <v>0.11672</v>
          </cell>
          <cell r="E20">
            <v>645.62</v>
          </cell>
          <cell r="F20">
            <v>107.60333333333334</v>
          </cell>
          <cell r="G20">
            <v>98.995066666666673</v>
          </cell>
        </row>
        <row r="21">
          <cell r="A21" t="str">
            <v>125/16</v>
          </cell>
          <cell r="B21">
            <v>125</v>
          </cell>
          <cell r="C21">
            <v>16</v>
          </cell>
          <cell r="D21">
            <v>0.11408</v>
          </cell>
          <cell r="E21">
            <v>821.91</v>
          </cell>
          <cell r="F21">
            <v>136.98499999999999</v>
          </cell>
          <cell r="G21">
            <v>126.02619999999999</v>
          </cell>
        </row>
        <row r="22">
          <cell r="A22" t="str">
            <v>140/9</v>
          </cell>
          <cell r="B22">
            <v>140</v>
          </cell>
          <cell r="C22">
            <v>9</v>
          </cell>
          <cell r="D22">
            <v>0.13298000000000001</v>
          </cell>
          <cell r="E22">
            <v>612.54</v>
          </cell>
          <cell r="F22">
            <v>102.08999999999999</v>
          </cell>
          <cell r="G22">
            <v>93.922799999999995</v>
          </cell>
        </row>
        <row r="23">
          <cell r="A23" t="str">
            <v>140/12</v>
          </cell>
          <cell r="B23">
            <v>140</v>
          </cell>
          <cell r="C23">
            <v>12</v>
          </cell>
          <cell r="D23">
            <v>0.13072</v>
          </cell>
          <cell r="E23">
            <v>798.49</v>
          </cell>
          <cell r="F23">
            <v>133.08166666666668</v>
          </cell>
          <cell r="G23">
            <v>122.43513333333334</v>
          </cell>
        </row>
        <row r="24">
          <cell r="A24" t="str">
            <v>140/16</v>
          </cell>
          <cell r="B24">
            <v>140</v>
          </cell>
          <cell r="C24">
            <v>16</v>
          </cell>
          <cell r="D24">
            <v>0.12776000000000001</v>
          </cell>
          <cell r="E24">
            <v>1032.58</v>
          </cell>
          <cell r="F24">
            <v>172.09666666666666</v>
          </cell>
          <cell r="G24">
            <v>158.32893333333334</v>
          </cell>
        </row>
        <row r="25">
          <cell r="A25" t="str">
            <v>160/9</v>
          </cell>
          <cell r="B25">
            <v>160</v>
          </cell>
          <cell r="C25">
            <v>9</v>
          </cell>
          <cell r="D25">
            <v>0.15198</v>
          </cell>
          <cell r="E25">
            <v>825.15</v>
          </cell>
          <cell r="F25">
            <v>137.52500000000001</v>
          </cell>
          <cell r="G25">
            <v>126.523</v>
          </cell>
        </row>
        <row r="26">
          <cell r="A26" t="str">
            <v>160/12</v>
          </cell>
          <cell r="B26">
            <v>160</v>
          </cell>
          <cell r="C26">
            <v>12</v>
          </cell>
          <cell r="D26">
            <v>0.14940000000000001</v>
          </cell>
          <cell r="E26">
            <v>1038.92</v>
          </cell>
          <cell r="F26">
            <v>173.15333333333334</v>
          </cell>
          <cell r="G26">
            <v>159.30106666666666</v>
          </cell>
        </row>
        <row r="27">
          <cell r="A27" t="str">
            <v>160/16</v>
          </cell>
          <cell r="B27">
            <v>160</v>
          </cell>
          <cell r="C27">
            <v>16</v>
          </cell>
          <cell r="D27">
            <v>0.14602000000000001</v>
          </cell>
          <cell r="E27">
            <v>1342.99</v>
          </cell>
          <cell r="F27">
            <v>223.83166666666668</v>
          </cell>
          <cell r="G27">
            <v>205.92513333333332</v>
          </cell>
        </row>
        <row r="28">
          <cell r="A28" t="str">
            <v>200/9</v>
          </cell>
          <cell r="B28">
            <v>200</v>
          </cell>
          <cell r="C28">
            <v>9</v>
          </cell>
          <cell r="D28">
            <v>0.18998000000000001</v>
          </cell>
          <cell r="E28">
            <v>1243.31</v>
          </cell>
          <cell r="F28">
            <v>207.21833333333333</v>
          </cell>
          <cell r="G28">
            <v>190.64086666666668</v>
          </cell>
        </row>
        <row r="29">
          <cell r="A29" t="str">
            <v>200/12</v>
          </cell>
          <cell r="B29">
            <v>200</v>
          </cell>
          <cell r="C29">
            <v>12</v>
          </cell>
          <cell r="D29">
            <v>0.18674000000000002</v>
          </cell>
          <cell r="E29">
            <v>1633.51</v>
          </cell>
          <cell r="F29">
            <v>272.25166666666667</v>
          </cell>
          <cell r="G29">
            <v>250.47153333333333</v>
          </cell>
        </row>
        <row r="30">
          <cell r="A30" t="str">
            <v>200/16</v>
          </cell>
          <cell r="B30">
            <v>200</v>
          </cell>
          <cell r="C30">
            <v>16</v>
          </cell>
          <cell r="D30">
            <v>0.18252000000000002</v>
          </cell>
          <cell r="E30">
            <v>2116.75</v>
          </cell>
          <cell r="F30">
            <v>352.79166666666669</v>
          </cell>
          <cell r="G30">
            <v>324.56833333333333</v>
          </cell>
        </row>
        <row r="31">
          <cell r="A31" t="str">
            <v>250/9</v>
          </cell>
          <cell r="B31">
            <v>250</v>
          </cell>
          <cell r="C31">
            <v>9</v>
          </cell>
          <cell r="D31">
            <v>0.23746</v>
          </cell>
          <cell r="E31">
            <v>1979.96</v>
          </cell>
          <cell r="F31">
            <v>329.99333333333334</v>
          </cell>
          <cell r="G31">
            <v>303.59386666666666</v>
          </cell>
        </row>
        <row r="32">
          <cell r="A32" t="str">
            <v>250/12</v>
          </cell>
          <cell r="B32">
            <v>250</v>
          </cell>
          <cell r="C32">
            <v>12</v>
          </cell>
          <cell r="D32">
            <v>0.24142</v>
          </cell>
          <cell r="E32">
            <v>2557.4</v>
          </cell>
          <cell r="F32">
            <v>426.23333333333335</v>
          </cell>
          <cell r="G32">
            <v>392.13466666666665</v>
          </cell>
        </row>
        <row r="33">
          <cell r="A33" t="str">
            <v>250/16</v>
          </cell>
          <cell r="B33">
            <v>250</v>
          </cell>
          <cell r="C33">
            <v>16</v>
          </cell>
          <cell r="D33">
            <v>0.23614000000000002</v>
          </cell>
          <cell r="E33">
            <v>3362.16</v>
          </cell>
          <cell r="F33">
            <v>560.36</v>
          </cell>
          <cell r="G33">
            <v>515.53120000000001</v>
          </cell>
        </row>
        <row r="34">
          <cell r="A34" t="str">
            <v>250/20</v>
          </cell>
          <cell r="B34">
            <v>250</v>
          </cell>
          <cell r="C34">
            <v>20</v>
          </cell>
          <cell r="D34">
            <v>0.23094000000000001</v>
          </cell>
          <cell r="E34">
            <v>4232.21</v>
          </cell>
          <cell r="F34">
            <v>705.36833333333334</v>
          </cell>
          <cell r="G34">
            <v>648.93886666666663</v>
          </cell>
        </row>
        <row r="35">
          <cell r="A35" t="str">
            <v>315/9</v>
          </cell>
          <cell r="B35">
            <v>315</v>
          </cell>
          <cell r="C35">
            <v>9</v>
          </cell>
          <cell r="D35">
            <v>0.29920000000000002</v>
          </cell>
          <cell r="E35">
            <v>3264.14</v>
          </cell>
          <cell r="F35">
            <v>544.02333333333331</v>
          </cell>
          <cell r="G35">
            <v>500.5014666666666</v>
          </cell>
        </row>
        <row r="36">
          <cell r="A36" t="str">
            <v>315/12</v>
          </cell>
          <cell r="B36">
            <v>315</v>
          </cell>
          <cell r="C36">
            <v>12</v>
          </cell>
          <cell r="D36">
            <v>0.29411999999999999</v>
          </cell>
          <cell r="E36">
            <v>4173.83</v>
          </cell>
          <cell r="F36">
            <v>695.63833333333332</v>
          </cell>
          <cell r="G36">
            <v>639.98726666666664</v>
          </cell>
        </row>
        <row r="37">
          <cell r="A37" t="str">
            <v>315/16</v>
          </cell>
          <cell r="B37">
            <v>315</v>
          </cell>
          <cell r="C37">
            <v>16</v>
          </cell>
          <cell r="D37">
            <v>0.28745999999999999</v>
          </cell>
          <cell r="E37">
            <v>5122.3</v>
          </cell>
          <cell r="F37">
            <v>853.7166666666667</v>
          </cell>
          <cell r="G37">
            <v>785.41933333333327</v>
          </cell>
        </row>
        <row r="38">
          <cell r="A38" t="str">
            <v>355/9</v>
          </cell>
          <cell r="B38">
            <v>355</v>
          </cell>
          <cell r="C38">
            <v>9</v>
          </cell>
          <cell r="D38">
            <v>0.3372</v>
          </cell>
          <cell r="E38">
            <v>3900.03</v>
          </cell>
          <cell r="F38">
            <v>650.005</v>
          </cell>
          <cell r="G38">
            <v>598.00459999999998</v>
          </cell>
        </row>
        <row r="39">
          <cell r="A39" t="str">
            <v>355/12</v>
          </cell>
          <cell r="B39">
            <v>355</v>
          </cell>
          <cell r="C39">
            <v>12</v>
          </cell>
          <cell r="D39">
            <v>0.33145999999999998</v>
          </cell>
          <cell r="E39">
            <v>5131.96</v>
          </cell>
          <cell r="F39">
            <v>855.32666666666671</v>
          </cell>
          <cell r="G39">
            <v>786.90053333333333</v>
          </cell>
        </row>
        <row r="40">
          <cell r="A40" t="str">
            <v>355/16</v>
          </cell>
          <cell r="B40">
            <v>355</v>
          </cell>
          <cell r="C40">
            <v>16</v>
          </cell>
          <cell r="D40">
            <v>0.32395999999999997</v>
          </cell>
          <cell r="E40">
            <v>6606.19</v>
          </cell>
          <cell r="F40">
            <v>1101.0316666666665</v>
          </cell>
          <cell r="G40">
            <v>1012.9491333333332</v>
          </cell>
        </row>
        <row r="41">
          <cell r="A41" t="str">
            <v>400/9</v>
          </cell>
          <cell r="B41">
            <v>400</v>
          </cell>
          <cell r="C41">
            <v>9</v>
          </cell>
          <cell r="D41">
            <v>0.37974000000000002</v>
          </cell>
          <cell r="E41">
            <v>4599.84</v>
          </cell>
          <cell r="F41">
            <v>766.64</v>
          </cell>
          <cell r="G41">
            <v>705.30879999999991</v>
          </cell>
        </row>
        <row r="42">
          <cell r="A42" t="str">
            <v>400/12</v>
          </cell>
          <cell r="B42">
            <v>400</v>
          </cell>
          <cell r="C42">
            <v>12</v>
          </cell>
          <cell r="D42">
            <v>0.37348000000000003</v>
          </cell>
          <cell r="E42">
            <v>6005.05</v>
          </cell>
          <cell r="F42">
            <v>1000.8416666666667</v>
          </cell>
          <cell r="G42">
            <v>920.77433333333329</v>
          </cell>
        </row>
        <row r="43">
          <cell r="A43" t="str">
            <v>400/16</v>
          </cell>
          <cell r="B43">
            <v>400</v>
          </cell>
          <cell r="C43">
            <v>16</v>
          </cell>
          <cell r="D43">
            <v>0.36502000000000001</v>
          </cell>
          <cell r="E43">
            <v>7431.87</v>
          </cell>
          <cell r="F43">
            <v>1238.645</v>
          </cell>
          <cell r="G43">
            <v>1139.5534</v>
          </cell>
        </row>
        <row r="44">
          <cell r="A44" t="str">
            <v>450/9</v>
          </cell>
          <cell r="B44">
            <v>450</v>
          </cell>
          <cell r="C44">
            <v>9</v>
          </cell>
          <cell r="D44">
            <v>0.42799999999999999</v>
          </cell>
          <cell r="E44">
            <v>6852.53</v>
          </cell>
          <cell r="F44">
            <v>1142.0883333333334</v>
          </cell>
          <cell r="G44">
            <v>1050.7212666666667</v>
          </cell>
        </row>
        <row r="45">
          <cell r="A45" t="str">
            <v>450/12</v>
          </cell>
          <cell r="B45">
            <v>450</v>
          </cell>
          <cell r="C45">
            <v>12</v>
          </cell>
          <cell r="D45">
            <v>0.42080000000000001</v>
          </cell>
          <cell r="E45">
            <v>8847.6299999999992</v>
          </cell>
          <cell r="F45">
            <v>1474.6049999999998</v>
          </cell>
          <cell r="G45">
            <v>1356.6365999999998</v>
          </cell>
        </row>
        <row r="46">
          <cell r="A46" t="str">
            <v>450/16</v>
          </cell>
          <cell r="B46">
            <v>450</v>
          </cell>
          <cell r="C46">
            <v>16</v>
          </cell>
          <cell r="D46">
            <v>0.41100000000000003</v>
          </cell>
          <cell r="E46">
            <v>11699.16</v>
          </cell>
          <cell r="F46">
            <v>1949.86</v>
          </cell>
          <cell r="G46">
            <v>1793.8711999999998</v>
          </cell>
        </row>
        <row r="47">
          <cell r="A47" t="str">
            <v>500/9</v>
          </cell>
          <cell r="B47">
            <v>500</v>
          </cell>
          <cell r="C47">
            <v>9</v>
          </cell>
          <cell r="D47">
            <v>0.47560000000000002</v>
          </cell>
          <cell r="E47">
            <v>8367.6299999999992</v>
          </cell>
          <cell r="F47">
            <v>1394.6049999999998</v>
          </cell>
          <cell r="G47">
            <v>1283.0365999999999</v>
          </cell>
        </row>
        <row r="48">
          <cell r="A48" t="str">
            <v>500/12</v>
          </cell>
          <cell r="B48">
            <v>500</v>
          </cell>
          <cell r="C48">
            <v>12</v>
          </cell>
          <cell r="D48">
            <v>0.46760000000000002</v>
          </cell>
          <cell r="E48">
            <v>10813.25</v>
          </cell>
          <cell r="F48">
            <v>1802.2083333333333</v>
          </cell>
          <cell r="G48">
            <v>1658.0316666666665</v>
          </cell>
        </row>
        <row r="49">
          <cell r="A49" t="str">
            <v>560/9</v>
          </cell>
          <cell r="B49">
            <v>560</v>
          </cell>
          <cell r="C49">
            <v>9</v>
          </cell>
          <cell r="D49">
            <v>0.53300000000000003</v>
          </cell>
          <cell r="E49">
            <v>10817.5</v>
          </cell>
          <cell r="F49">
            <v>1802.9166666666667</v>
          </cell>
          <cell r="G49">
            <v>1658.6833333333334</v>
          </cell>
        </row>
        <row r="50">
          <cell r="A50" t="str">
            <v>560/12</v>
          </cell>
          <cell r="B50">
            <v>560</v>
          </cell>
          <cell r="C50">
            <v>12</v>
          </cell>
          <cell r="D50">
            <v>0.52580000000000005</v>
          </cell>
          <cell r="E50">
            <v>13909.39</v>
          </cell>
          <cell r="F50">
            <v>2318.2316666666666</v>
          </cell>
          <cell r="G50">
            <v>2132.7731333333331</v>
          </cell>
        </row>
        <row r="51">
          <cell r="A51" t="str">
            <v>630/9</v>
          </cell>
          <cell r="B51">
            <v>630</v>
          </cell>
          <cell r="C51">
            <v>9</v>
          </cell>
          <cell r="D51">
            <v>0.59919999999999995</v>
          </cell>
          <cell r="E51">
            <v>13904.2</v>
          </cell>
          <cell r="F51">
            <v>2317.3666666666668</v>
          </cell>
          <cell r="G51">
            <v>2131.9773333333333</v>
          </cell>
        </row>
        <row r="52">
          <cell r="A52" t="str">
            <v>630/12</v>
          </cell>
          <cell r="B52">
            <v>630</v>
          </cell>
          <cell r="C52">
            <v>12</v>
          </cell>
          <cell r="D52">
            <v>0.58919999999999995</v>
          </cell>
          <cell r="E52">
            <v>18005.03</v>
          </cell>
          <cell r="F52">
            <v>3000.8383333333331</v>
          </cell>
          <cell r="G52">
            <v>2760.7712666666662</v>
          </cell>
        </row>
      </sheetData>
      <sheetData sheetId="11">
        <row r="10">
          <cell r="A10" t="str">
            <v>50/9</v>
          </cell>
          <cell r="B10">
            <v>50</v>
          </cell>
          <cell r="C10">
            <v>9</v>
          </cell>
          <cell r="D10">
            <v>4.5600000000000002E-2</v>
          </cell>
          <cell r="E10">
            <v>154.09</v>
          </cell>
          <cell r="F10">
            <v>25.681666666666668</v>
          </cell>
          <cell r="G10">
            <v>22.150437499999999</v>
          </cell>
        </row>
        <row r="11">
          <cell r="A11" t="str">
            <v>50/12</v>
          </cell>
          <cell r="B11">
            <v>50</v>
          </cell>
          <cell r="C11">
            <v>12</v>
          </cell>
          <cell r="D11">
            <v>4.4400000000000002E-2</v>
          </cell>
          <cell r="E11">
            <v>184.14</v>
          </cell>
          <cell r="F11">
            <v>30.689999999999998</v>
          </cell>
          <cell r="G11">
            <v>26.470124999999996</v>
          </cell>
        </row>
        <row r="12">
          <cell r="A12" t="str">
            <v>50/16</v>
          </cell>
          <cell r="B12">
            <v>50</v>
          </cell>
          <cell r="C12">
            <v>16</v>
          </cell>
          <cell r="D12">
            <v>4.2599999999999999E-2</v>
          </cell>
          <cell r="E12">
            <v>241.37</v>
          </cell>
          <cell r="F12">
            <v>40.228333333333332</v>
          </cell>
          <cell r="G12">
            <v>34.696937499999997</v>
          </cell>
        </row>
        <row r="13">
          <cell r="A13" t="str">
            <v>63/9</v>
          </cell>
          <cell r="B13">
            <v>63</v>
          </cell>
          <cell r="C13">
            <v>9</v>
          </cell>
          <cell r="D13">
            <v>5.7599999999999998E-2</v>
          </cell>
          <cell r="E13">
            <v>208.65</v>
          </cell>
          <cell r="F13">
            <v>34.774999999999999</v>
          </cell>
          <cell r="G13">
            <v>29.993437499999995</v>
          </cell>
        </row>
        <row r="14">
          <cell r="A14" t="str">
            <v>63/12</v>
          </cell>
          <cell r="B14">
            <v>63</v>
          </cell>
          <cell r="C14">
            <v>12</v>
          </cell>
          <cell r="D14">
            <v>5.5799999999999995E-2</v>
          </cell>
          <cell r="E14">
            <v>276.18</v>
          </cell>
          <cell r="F14">
            <v>46.03</v>
          </cell>
          <cell r="G14">
            <v>39.700874999999996</v>
          </cell>
        </row>
        <row r="15">
          <cell r="A15" t="str">
            <v>63/16</v>
          </cell>
          <cell r="B15">
            <v>63</v>
          </cell>
          <cell r="C15">
            <v>16</v>
          </cell>
          <cell r="D15">
            <v>5.3600000000000002E-2</v>
          </cell>
          <cell r="E15">
            <v>344.5</v>
          </cell>
          <cell r="F15">
            <v>57.416666666666664</v>
          </cell>
          <cell r="G15">
            <v>49.521874999999994</v>
          </cell>
        </row>
        <row r="16">
          <cell r="A16" t="str">
            <v>75/9</v>
          </cell>
          <cell r="B16">
            <v>75</v>
          </cell>
          <cell r="C16">
            <v>9</v>
          </cell>
          <cell r="D16">
            <v>6.8400000000000002E-2</v>
          </cell>
          <cell r="E16">
            <v>287.35000000000002</v>
          </cell>
          <cell r="F16">
            <v>47.891666666666673</v>
          </cell>
          <cell r="G16">
            <v>41.306562499999998</v>
          </cell>
        </row>
        <row r="17">
          <cell r="A17" t="str">
            <v>75/12</v>
          </cell>
          <cell r="B17">
            <v>75</v>
          </cell>
          <cell r="C17">
            <v>12</v>
          </cell>
          <cell r="D17">
            <v>6.6400000000000001E-2</v>
          </cell>
          <cell r="E17">
            <v>381.19</v>
          </cell>
          <cell r="F17">
            <v>63.531666666666666</v>
          </cell>
          <cell r="G17">
            <v>54.796062499999998</v>
          </cell>
        </row>
        <row r="18">
          <cell r="A18" t="str">
            <v>75/16</v>
          </cell>
          <cell r="B18">
            <v>75</v>
          </cell>
          <cell r="C18">
            <v>16</v>
          </cell>
          <cell r="D18">
            <v>6.3799999999999996E-2</v>
          </cell>
          <cell r="E18">
            <v>484.61</v>
          </cell>
          <cell r="F18">
            <v>80.768333333333331</v>
          </cell>
          <cell r="G18">
            <v>69.66268749999999</v>
          </cell>
        </row>
        <row r="19">
          <cell r="A19" t="str">
            <v>90/9</v>
          </cell>
          <cell r="B19">
            <v>90</v>
          </cell>
          <cell r="C19">
            <v>9</v>
          </cell>
          <cell r="D19">
            <v>8.2199999999999995E-2</v>
          </cell>
          <cell r="E19">
            <v>394.45</v>
          </cell>
          <cell r="F19">
            <v>65.74166666666666</v>
          </cell>
          <cell r="G19">
            <v>56.702187499999987</v>
          </cell>
        </row>
        <row r="20">
          <cell r="A20" t="str">
            <v>90/12</v>
          </cell>
          <cell r="B20">
            <v>90</v>
          </cell>
          <cell r="C20">
            <v>12</v>
          </cell>
          <cell r="D20">
            <v>7.9799999999999996E-2</v>
          </cell>
          <cell r="E20">
            <v>543.35</v>
          </cell>
          <cell r="F20">
            <v>90.558333333333337</v>
          </cell>
          <cell r="G20">
            <v>78.106562499999995</v>
          </cell>
        </row>
        <row r="21">
          <cell r="A21" t="str">
            <v>90/16</v>
          </cell>
          <cell r="B21">
            <v>90</v>
          </cell>
          <cell r="C21">
            <v>16</v>
          </cell>
          <cell r="D21">
            <v>7.6600000000000001E-2</v>
          </cell>
          <cell r="E21">
            <v>694.7</v>
          </cell>
          <cell r="F21">
            <v>115.78333333333335</v>
          </cell>
          <cell r="G21">
            <v>99.863124999999997</v>
          </cell>
        </row>
        <row r="22">
          <cell r="A22" t="str">
            <v>110/9</v>
          </cell>
          <cell r="B22">
            <v>110</v>
          </cell>
          <cell r="C22">
            <v>9</v>
          </cell>
          <cell r="D22">
            <v>0.1004</v>
          </cell>
          <cell r="E22">
            <v>496.86</v>
          </cell>
          <cell r="F22">
            <v>82.81</v>
          </cell>
          <cell r="G22">
            <v>71.423625000000001</v>
          </cell>
        </row>
        <row r="23">
          <cell r="A23" t="str">
            <v>110/12</v>
          </cell>
          <cell r="B23">
            <v>110</v>
          </cell>
          <cell r="C23">
            <v>12</v>
          </cell>
          <cell r="D23">
            <v>9.74E-2</v>
          </cell>
          <cell r="E23">
            <v>643.75</v>
          </cell>
          <cell r="F23">
            <v>107.29166666666667</v>
          </cell>
          <cell r="G23">
            <v>92.539062499999986</v>
          </cell>
        </row>
        <row r="24">
          <cell r="A24" t="str">
            <v>110/16</v>
          </cell>
          <cell r="B24">
            <v>110</v>
          </cell>
          <cell r="C24">
            <v>16</v>
          </cell>
          <cell r="D24">
            <v>9.3600000000000003E-2</v>
          </cell>
          <cell r="E24">
            <v>830.85</v>
          </cell>
          <cell r="F24">
            <v>138.47499999999999</v>
          </cell>
          <cell r="G24">
            <v>119.43468749999998</v>
          </cell>
        </row>
        <row r="25">
          <cell r="A25" t="str">
            <v>125/9</v>
          </cell>
          <cell r="B25">
            <v>125</v>
          </cell>
          <cell r="C25">
            <v>9</v>
          </cell>
          <cell r="D25">
            <v>0.1278</v>
          </cell>
          <cell r="E25">
            <v>647.57000000000005</v>
          </cell>
          <cell r="F25">
            <v>107.92833333333334</v>
          </cell>
          <cell r="G25">
            <v>93.088187500000004</v>
          </cell>
        </row>
        <row r="26">
          <cell r="A26" t="str">
            <v>125/12</v>
          </cell>
          <cell r="B26">
            <v>125</v>
          </cell>
          <cell r="C26">
            <v>12</v>
          </cell>
          <cell r="D26">
            <v>0.1108</v>
          </cell>
          <cell r="E26">
            <v>828.32</v>
          </cell>
          <cell r="F26">
            <v>138.05333333333334</v>
          </cell>
          <cell r="G26">
            <v>119.071</v>
          </cell>
        </row>
        <row r="27">
          <cell r="A27" t="str">
            <v>125/16</v>
          </cell>
          <cell r="B27">
            <v>125</v>
          </cell>
          <cell r="C27">
            <v>16</v>
          </cell>
          <cell r="D27">
            <v>0.10639999999999999</v>
          </cell>
          <cell r="E27">
            <v>1065.73</v>
          </cell>
          <cell r="F27">
            <v>177.62166666666667</v>
          </cell>
          <cell r="G27">
            <v>153.19868749999998</v>
          </cell>
        </row>
        <row r="28">
          <cell r="A28" t="str">
            <v>140/9</v>
          </cell>
          <cell r="B28">
            <v>140</v>
          </cell>
          <cell r="C28">
            <v>9</v>
          </cell>
          <cell r="D28">
            <v>0.1278</v>
          </cell>
          <cell r="E28">
            <v>814.92</v>
          </cell>
          <cell r="F28">
            <v>135.82</v>
          </cell>
          <cell r="G28">
            <v>117.14474999999999</v>
          </cell>
        </row>
        <row r="29">
          <cell r="A29" t="str">
            <v>140/12</v>
          </cell>
          <cell r="B29">
            <v>140</v>
          </cell>
          <cell r="C29">
            <v>12</v>
          </cell>
          <cell r="D29">
            <v>0.124</v>
          </cell>
          <cell r="E29">
            <v>1064.29</v>
          </cell>
          <cell r="F29">
            <v>177.38166666666666</v>
          </cell>
          <cell r="G29">
            <v>152.99168749999998</v>
          </cell>
        </row>
        <row r="30">
          <cell r="A30" t="str">
            <v>140/16</v>
          </cell>
          <cell r="B30">
            <v>140</v>
          </cell>
          <cell r="C30">
            <v>16</v>
          </cell>
          <cell r="D30">
            <v>0.1192</v>
          </cell>
          <cell r="E30">
            <v>1346.88</v>
          </cell>
          <cell r="F30">
            <v>224.48000000000002</v>
          </cell>
          <cell r="G30">
            <v>193.614</v>
          </cell>
        </row>
        <row r="31">
          <cell r="A31" t="str">
            <v>160/9</v>
          </cell>
          <cell r="B31">
            <v>160</v>
          </cell>
          <cell r="C31">
            <v>9</v>
          </cell>
          <cell r="D31">
            <v>0.1462</v>
          </cell>
          <cell r="E31">
            <v>1077.98</v>
          </cell>
          <cell r="F31">
            <v>179.66333333333333</v>
          </cell>
          <cell r="G31">
            <v>154.95962499999999</v>
          </cell>
        </row>
        <row r="32">
          <cell r="A32" t="str">
            <v>160/12</v>
          </cell>
          <cell r="B32">
            <v>160</v>
          </cell>
          <cell r="C32">
            <v>12</v>
          </cell>
          <cell r="D32">
            <v>0.14180000000000001</v>
          </cell>
          <cell r="E32">
            <v>1368.43</v>
          </cell>
          <cell r="F32">
            <v>228.07166666666669</v>
          </cell>
          <cell r="G32">
            <v>196.71181250000001</v>
          </cell>
        </row>
        <row r="33">
          <cell r="A33" t="str">
            <v>160/16</v>
          </cell>
          <cell r="B33">
            <v>160</v>
          </cell>
          <cell r="C33">
            <v>16</v>
          </cell>
          <cell r="D33">
            <v>0.13619999999999999</v>
          </cell>
          <cell r="E33">
            <v>1769.94</v>
          </cell>
          <cell r="F33">
            <v>294.99</v>
          </cell>
          <cell r="G33">
            <v>254.42887499999998</v>
          </cell>
        </row>
        <row r="34">
          <cell r="A34" t="str">
            <v>200/9</v>
          </cell>
          <cell r="B34">
            <v>200</v>
          </cell>
          <cell r="C34">
            <v>9</v>
          </cell>
          <cell r="D34">
            <v>0.18260000000000001</v>
          </cell>
          <cell r="E34">
            <v>1604.11</v>
          </cell>
          <cell r="F34">
            <v>267.35166666666663</v>
          </cell>
          <cell r="G34">
            <v>230.59081249999994</v>
          </cell>
        </row>
        <row r="35">
          <cell r="A35" t="str">
            <v>200/12</v>
          </cell>
          <cell r="B35">
            <v>200</v>
          </cell>
          <cell r="C35">
            <v>12</v>
          </cell>
          <cell r="D35">
            <v>0.1772</v>
          </cell>
          <cell r="E35">
            <v>2145.08</v>
          </cell>
          <cell r="F35">
            <v>357.51333333333332</v>
          </cell>
          <cell r="G35">
            <v>308.35524999999996</v>
          </cell>
        </row>
        <row r="36">
          <cell r="A36" t="str">
            <v>200/16</v>
          </cell>
          <cell r="B36">
            <v>200</v>
          </cell>
          <cell r="C36">
            <v>16</v>
          </cell>
          <cell r="D36">
            <v>0.17019999999999999</v>
          </cell>
          <cell r="E36">
            <v>2806.05</v>
          </cell>
          <cell r="F36">
            <v>467.67500000000001</v>
          </cell>
          <cell r="G36">
            <v>403.3696875</v>
          </cell>
        </row>
        <row r="37">
          <cell r="A37" t="str">
            <v>250/9</v>
          </cell>
          <cell r="B37">
            <v>250</v>
          </cell>
          <cell r="C37">
            <v>9</v>
          </cell>
          <cell r="D37">
            <v>0.22839999999999999</v>
          </cell>
          <cell r="E37">
            <v>2662.92</v>
          </cell>
          <cell r="F37">
            <v>443.82</v>
          </cell>
          <cell r="G37">
            <v>382.79474999999996</v>
          </cell>
        </row>
        <row r="38">
          <cell r="A38" t="str">
            <v>250/12</v>
          </cell>
          <cell r="B38">
            <v>250</v>
          </cell>
          <cell r="C38">
            <v>12</v>
          </cell>
          <cell r="D38">
            <v>0.22159999999999999</v>
          </cell>
          <cell r="E38">
            <v>3415.71</v>
          </cell>
          <cell r="F38">
            <v>569.28499999999997</v>
          </cell>
          <cell r="G38">
            <v>491.00831249999999</v>
          </cell>
        </row>
        <row r="39">
          <cell r="A39" t="str">
            <v>250/16</v>
          </cell>
          <cell r="B39">
            <v>250</v>
          </cell>
          <cell r="C39">
            <v>16</v>
          </cell>
          <cell r="D39">
            <v>0.21279999999999999</v>
          </cell>
          <cell r="E39">
            <v>4474.37</v>
          </cell>
          <cell r="F39">
            <v>745.72833333333335</v>
          </cell>
          <cell r="G39">
            <v>643.19068749999997</v>
          </cell>
        </row>
        <row r="40">
          <cell r="A40" t="str">
            <v>315/9</v>
          </cell>
          <cell r="B40">
            <v>315</v>
          </cell>
          <cell r="C40">
            <v>9</v>
          </cell>
          <cell r="D40">
            <v>0.2878</v>
          </cell>
          <cell r="E40">
            <v>4028.82</v>
          </cell>
          <cell r="F40">
            <v>671.47</v>
          </cell>
          <cell r="G40">
            <v>579.142875</v>
          </cell>
        </row>
        <row r="41">
          <cell r="A41" t="str">
            <v>315/12</v>
          </cell>
          <cell r="B41">
            <v>315</v>
          </cell>
          <cell r="C41">
            <v>12</v>
          </cell>
          <cell r="D41">
            <v>0.2792</v>
          </cell>
          <cell r="E41">
            <v>5293.83</v>
          </cell>
          <cell r="F41">
            <v>882.30499999999995</v>
          </cell>
          <cell r="G41">
            <v>760.98806249999996</v>
          </cell>
        </row>
        <row r="42">
          <cell r="A42" t="str">
            <v>315/16</v>
          </cell>
          <cell r="B42">
            <v>315</v>
          </cell>
          <cell r="C42">
            <v>16</v>
          </cell>
          <cell r="D42">
            <v>0.26819999999999999</v>
          </cell>
          <cell r="E42">
            <v>6935.13</v>
          </cell>
          <cell r="F42">
            <v>1155.855</v>
          </cell>
          <cell r="G42">
            <v>996.92493749999994</v>
          </cell>
        </row>
        <row r="43">
          <cell r="A43" t="str">
            <v>355/9</v>
          </cell>
          <cell r="B43">
            <v>355</v>
          </cell>
          <cell r="C43">
            <v>9</v>
          </cell>
          <cell r="D43">
            <v>0.32440000000000002</v>
          </cell>
          <cell r="E43">
            <v>5142.05</v>
          </cell>
          <cell r="F43">
            <v>857.00833333333333</v>
          </cell>
          <cell r="G43">
            <v>739.16968750000001</v>
          </cell>
        </row>
        <row r="44">
          <cell r="A44" t="str">
            <v>355/12</v>
          </cell>
          <cell r="B44">
            <v>355</v>
          </cell>
          <cell r="C44">
            <v>12</v>
          </cell>
          <cell r="D44">
            <v>0.31480000000000002</v>
          </cell>
          <cell r="E44">
            <v>6726.84</v>
          </cell>
          <cell r="F44">
            <v>1121.1400000000001</v>
          </cell>
          <cell r="G44">
            <v>966.98325</v>
          </cell>
        </row>
        <row r="45">
          <cell r="A45" t="str">
            <v>355/16</v>
          </cell>
          <cell r="B45">
            <v>355</v>
          </cell>
          <cell r="C45">
            <v>16</v>
          </cell>
          <cell r="D45">
            <v>0.30220000000000002</v>
          </cell>
          <cell r="E45">
            <v>8562.9500000000007</v>
          </cell>
          <cell r="F45">
            <v>1427.1583333333335</v>
          </cell>
          <cell r="G45">
            <v>1230.9240625</v>
          </cell>
        </row>
        <row r="46">
          <cell r="A46" t="str">
            <v>400/9</v>
          </cell>
          <cell r="B46">
            <v>400</v>
          </cell>
          <cell r="C46">
            <v>9</v>
          </cell>
          <cell r="D46">
            <v>0.3654</v>
          </cell>
          <cell r="E46">
            <v>6923.52</v>
          </cell>
          <cell r="F46">
            <v>1153.92</v>
          </cell>
          <cell r="G46">
            <v>995.25599999999997</v>
          </cell>
        </row>
        <row r="47">
          <cell r="A47" t="str">
            <v>400/12</v>
          </cell>
          <cell r="B47">
            <v>400</v>
          </cell>
          <cell r="C47">
            <v>12</v>
          </cell>
          <cell r="D47">
            <v>0.35460000000000003</v>
          </cell>
          <cell r="E47">
            <v>9378.9500000000007</v>
          </cell>
          <cell r="F47">
            <v>1563.1583333333335</v>
          </cell>
          <cell r="G47">
            <v>1348.2240624999999</v>
          </cell>
        </row>
        <row r="48">
          <cell r="A48" t="str">
            <v>400/16</v>
          </cell>
          <cell r="B48">
            <v>400</v>
          </cell>
          <cell r="C48">
            <v>16</v>
          </cell>
          <cell r="D48">
            <v>0.34060000000000001</v>
          </cell>
          <cell r="E48">
            <v>11457.43</v>
          </cell>
          <cell r="F48">
            <v>1909.5716666666667</v>
          </cell>
          <cell r="G48">
            <v>1647.0055625</v>
          </cell>
        </row>
        <row r="49">
          <cell r="A49" t="str">
            <v>450/9</v>
          </cell>
          <cell r="B49">
            <v>450</v>
          </cell>
          <cell r="C49">
            <v>9</v>
          </cell>
          <cell r="D49">
            <v>0.41860000000000003</v>
          </cell>
          <cell r="E49">
            <v>8949.25</v>
          </cell>
          <cell r="F49">
            <v>1491.5416666666667</v>
          </cell>
          <cell r="G49">
            <v>1286.4546874999999</v>
          </cell>
        </row>
        <row r="50">
          <cell r="A50" t="str">
            <v>450/12</v>
          </cell>
          <cell r="B50">
            <v>450</v>
          </cell>
          <cell r="C50">
            <v>12</v>
          </cell>
          <cell r="D50" t="str">
            <v>N/A</v>
          </cell>
          <cell r="E50">
            <v>11557.47</v>
          </cell>
          <cell r="F50">
            <v>1926.2449999999999</v>
          </cell>
          <cell r="G50">
            <v>1661.3863124999998</v>
          </cell>
        </row>
        <row r="51">
          <cell r="A51" t="str">
            <v>500/9</v>
          </cell>
          <cell r="B51">
            <v>500</v>
          </cell>
          <cell r="C51">
            <v>9</v>
          </cell>
          <cell r="D51">
            <v>0.4652</v>
          </cell>
          <cell r="E51">
            <v>11008.28</v>
          </cell>
          <cell r="F51">
            <v>1834.7133333333334</v>
          </cell>
          <cell r="G51">
            <v>1582.4402499999999</v>
          </cell>
        </row>
        <row r="52">
          <cell r="A52" t="str">
            <v>500/12</v>
          </cell>
          <cell r="B52">
            <v>500</v>
          </cell>
          <cell r="C52">
            <v>12</v>
          </cell>
          <cell r="D52" t="str">
            <v>N/A</v>
          </cell>
          <cell r="E52">
            <v>14645.9</v>
          </cell>
          <cell r="F52">
            <v>2440.9833333333331</v>
          </cell>
          <cell r="G52">
            <v>2105.3481249999995</v>
          </cell>
        </row>
        <row r="53">
          <cell r="A53" t="str">
            <v>560/9</v>
          </cell>
          <cell r="B53">
            <v>560</v>
          </cell>
          <cell r="C53">
            <v>9</v>
          </cell>
          <cell r="D53">
            <v>0.52100000000000002</v>
          </cell>
          <cell r="E53">
            <v>14454.9</v>
          </cell>
          <cell r="F53">
            <v>2409.15</v>
          </cell>
          <cell r="G53">
            <v>2077.8918750000003</v>
          </cell>
        </row>
        <row r="54">
          <cell r="A54" t="str">
            <v>560/12</v>
          </cell>
          <cell r="B54">
            <v>560</v>
          </cell>
          <cell r="C54">
            <v>12</v>
          </cell>
          <cell r="D54" t="str">
            <v>N/A</v>
          </cell>
          <cell r="E54" t="str">
            <v>N/A</v>
          </cell>
          <cell r="F54" t="str">
            <v>N/A</v>
          </cell>
          <cell r="G54" t="str">
            <v>N/A</v>
          </cell>
        </row>
        <row r="55">
          <cell r="A55" t="str">
            <v>630/9</v>
          </cell>
          <cell r="B55">
            <v>630</v>
          </cell>
          <cell r="C55">
            <v>9</v>
          </cell>
          <cell r="D55">
            <v>0.58620000000000005</v>
          </cell>
          <cell r="E55">
            <v>18090.86</v>
          </cell>
          <cell r="F55">
            <v>3015.1433333333334</v>
          </cell>
          <cell r="G55">
            <v>2600.5611249999997</v>
          </cell>
        </row>
        <row r="56">
          <cell r="A56" t="str">
            <v>630/12</v>
          </cell>
          <cell r="B56">
            <v>630</v>
          </cell>
          <cell r="C56">
            <v>12</v>
          </cell>
          <cell r="D56" t="str">
            <v>N/A</v>
          </cell>
          <cell r="E56" t="str">
            <v>N/A</v>
          </cell>
          <cell r="F56" t="str">
            <v>N/A</v>
          </cell>
          <cell r="G56" t="str">
            <v>N/A</v>
          </cell>
        </row>
      </sheetData>
      <sheetData sheetId="12"/>
      <sheetData sheetId="13"/>
      <sheetData sheetId="14">
        <row r="12">
          <cell r="A12" t="str">
            <v>100/40</v>
          </cell>
          <cell r="B12">
            <v>100</v>
          </cell>
          <cell r="C12">
            <v>40</v>
          </cell>
          <cell r="D12">
            <v>118</v>
          </cell>
          <cell r="E12">
            <v>5.3999999999999995</v>
          </cell>
          <cell r="F12">
            <v>3.5</v>
          </cell>
          <cell r="G12">
            <v>0.1002</v>
          </cell>
          <cell r="H12">
            <v>2429</v>
          </cell>
          <cell r="I12">
            <v>5.5</v>
          </cell>
          <cell r="J12">
            <v>441.63636363636363</v>
          </cell>
          <cell r="K12">
            <v>552.0454545454545</v>
          </cell>
        </row>
        <row r="13">
          <cell r="A13" t="str">
            <v>150/40</v>
          </cell>
          <cell r="B13">
            <v>150</v>
          </cell>
          <cell r="C13">
            <v>40</v>
          </cell>
          <cell r="D13">
            <v>170</v>
          </cell>
          <cell r="E13">
            <v>5.8500000000000005</v>
          </cell>
          <cell r="F13">
            <v>3.5</v>
          </cell>
          <cell r="G13">
            <v>0.15130000000000002</v>
          </cell>
          <cell r="H13">
            <v>3671</v>
          </cell>
          <cell r="I13">
            <v>5.5</v>
          </cell>
          <cell r="J13">
            <v>667.4545454545455</v>
          </cell>
          <cell r="K13">
            <v>834.31818181818187</v>
          </cell>
        </row>
        <row r="14">
          <cell r="A14" t="str">
            <v>200/40</v>
          </cell>
          <cell r="B14">
            <v>200</v>
          </cell>
          <cell r="C14">
            <v>40</v>
          </cell>
          <cell r="D14">
            <v>222</v>
          </cell>
          <cell r="E14">
            <v>6.3</v>
          </cell>
          <cell r="F14">
            <v>3.5</v>
          </cell>
          <cell r="G14">
            <v>0.2024</v>
          </cell>
          <cell r="H14">
            <v>4996</v>
          </cell>
          <cell r="I14">
            <v>5.5</v>
          </cell>
          <cell r="J14">
            <v>908.36363636363637</v>
          </cell>
          <cell r="K14">
            <v>1135.4545454545455</v>
          </cell>
        </row>
        <row r="15">
          <cell r="A15" t="str">
            <v>250/40</v>
          </cell>
          <cell r="B15">
            <v>250</v>
          </cell>
          <cell r="C15">
            <v>40</v>
          </cell>
          <cell r="D15">
            <v>274</v>
          </cell>
          <cell r="E15">
            <v>6.75</v>
          </cell>
          <cell r="F15">
            <v>3.5</v>
          </cell>
          <cell r="G15">
            <v>0.2535</v>
          </cell>
          <cell r="H15">
            <v>6983</v>
          </cell>
          <cell r="I15">
            <v>5.5</v>
          </cell>
          <cell r="J15">
            <v>1269.6363636363637</v>
          </cell>
          <cell r="K15">
            <v>1587.0454545454547</v>
          </cell>
        </row>
        <row r="16">
          <cell r="A16" t="str">
            <v>300/40</v>
          </cell>
          <cell r="B16">
            <v>300</v>
          </cell>
          <cell r="C16">
            <v>40</v>
          </cell>
          <cell r="D16">
            <v>326</v>
          </cell>
          <cell r="E16">
            <v>7.2</v>
          </cell>
          <cell r="F16">
            <v>3.5</v>
          </cell>
          <cell r="G16">
            <v>0.30460000000000004</v>
          </cell>
          <cell r="H16">
            <v>8311</v>
          </cell>
          <cell r="I16">
            <v>5.75</v>
          </cell>
          <cell r="J16">
            <v>1445.391304347826</v>
          </cell>
          <cell r="K16">
            <v>1806.7391304347825</v>
          </cell>
        </row>
        <row r="17">
          <cell r="A17" t="str">
            <v>350/40</v>
          </cell>
          <cell r="B17">
            <v>350</v>
          </cell>
          <cell r="C17">
            <v>40</v>
          </cell>
          <cell r="D17">
            <v>378</v>
          </cell>
          <cell r="E17">
            <v>7.65</v>
          </cell>
          <cell r="F17">
            <v>5</v>
          </cell>
          <cell r="G17">
            <v>0.35270000000000001</v>
          </cell>
          <cell r="H17">
            <v>11233</v>
          </cell>
          <cell r="I17">
            <v>5.75</v>
          </cell>
          <cell r="J17">
            <v>1953.5652173913043</v>
          </cell>
          <cell r="K17">
            <v>2441.9565217391305</v>
          </cell>
        </row>
        <row r="18">
          <cell r="A18" t="str">
            <v>400/40</v>
          </cell>
          <cell r="B18">
            <v>400</v>
          </cell>
          <cell r="C18">
            <v>40</v>
          </cell>
          <cell r="D18">
            <v>429</v>
          </cell>
          <cell r="E18">
            <v>8.1</v>
          </cell>
          <cell r="F18">
            <v>5</v>
          </cell>
          <cell r="G18">
            <v>0.40279999999999999</v>
          </cell>
          <cell r="H18">
            <v>11776</v>
          </cell>
          <cell r="I18">
            <v>5.75</v>
          </cell>
          <cell r="J18">
            <v>2048</v>
          </cell>
          <cell r="K18">
            <v>2560</v>
          </cell>
        </row>
        <row r="19">
          <cell r="A19" t="str">
            <v>450/40</v>
          </cell>
          <cell r="B19">
            <v>450</v>
          </cell>
          <cell r="C19">
            <v>40</v>
          </cell>
          <cell r="D19">
            <v>480</v>
          </cell>
          <cell r="E19">
            <v>8.5499999999999989</v>
          </cell>
          <cell r="F19">
            <v>5</v>
          </cell>
          <cell r="G19">
            <v>0.45289999999999997</v>
          </cell>
          <cell r="H19">
            <v>14192</v>
          </cell>
          <cell r="I19">
            <v>5.75</v>
          </cell>
          <cell r="J19">
            <v>2468.1739130434785</v>
          </cell>
          <cell r="K19">
            <v>3085.217391304348</v>
          </cell>
        </row>
        <row r="20">
          <cell r="A20" t="str">
            <v>500/35</v>
          </cell>
          <cell r="B20">
            <v>500</v>
          </cell>
          <cell r="C20">
            <v>35</v>
          </cell>
          <cell r="D20">
            <v>532</v>
          </cell>
          <cell r="E20">
            <v>9</v>
          </cell>
          <cell r="F20">
            <v>5</v>
          </cell>
          <cell r="G20">
            <v>0.504</v>
          </cell>
          <cell r="H20">
            <v>16608</v>
          </cell>
          <cell r="I20">
            <v>5.75</v>
          </cell>
          <cell r="J20">
            <v>2888.3478260869565</v>
          </cell>
          <cell r="K20">
            <v>3610.4347826086955</v>
          </cell>
        </row>
        <row r="21">
          <cell r="A21" t="str">
            <v>600/35</v>
          </cell>
          <cell r="B21">
            <v>600</v>
          </cell>
          <cell r="C21">
            <v>35</v>
          </cell>
          <cell r="D21">
            <v>635</v>
          </cell>
          <cell r="E21">
            <v>9.9</v>
          </cell>
          <cell r="F21">
            <v>5</v>
          </cell>
          <cell r="G21">
            <v>0.60520000000000007</v>
          </cell>
          <cell r="H21">
            <v>20315</v>
          </cell>
          <cell r="I21">
            <v>5.75</v>
          </cell>
          <cell r="J21">
            <v>3533.0434782608695</v>
          </cell>
          <cell r="K21">
            <v>4416.304347826087</v>
          </cell>
        </row>
        <row r="22">
          <cell r="A22" t="str">
            <v>700/30</v>
          </cell>
          <cell r="B22">
            <v>700</v>
          </cell>
          <cell r="C22">
            <v>30</v>
          </cell>
          <cell r="D22">
            <v>738</v>
          </cell>
          <cell r="E22">
            <v>10.8</v>
          </cell>
          <cell r="F22">
            <v>6</v>
          </cell>
          <cell r="G22">
            <v>0.70440000000000003</v>
          </cell>
          <cell r="H22">
            <v>24378</v>
          </cell>
          <cell r="I22">
            <v>5.75</v>
          </cell>
          <cell r="J22">
            <v>4239.652173913043</v>
          </cell>
          <cell r="K22">
            <v>5299.565217391304</v>
          </cell>
        </row>
        <row r="23">
          <cell r="A23" t="str">
            <v>800/30</v>
          </cell>
          <cell r="B23">
            <v>800</v>
          </cell>
          <cell r="C23">
            <v>30</v>
          </cell>
          <cell r="D23">
            <v>842</v>
          </cell>
          <cell r="E23">
            <v>11.700000000000001</v>
          </cell>
          <cell r="F23">
            <v>6</v>
          </cell>
          <cell r="G23">
            <v>0.80659999999999998</v>
          </cell>
          <cell r="H23" t="str">
            <v>na</v>
          </cell>
          <cell r="I23">
            <v>5.75</v>
          </cell>
          <cell r="J23" t="e">
            <v>#VALUE!</v>
          </cell>
          <cell r="K23" t="e">
            <v>#VALUE!</v>
          </cell>
        </row>
        <row r="24">
          <cell r="A24" t="str">
            <v>900/30</v>
          </cell>
          <cell r="B24">
            <v>900</v>
          </cell>
          <cell r="C24">
            <v>30</v>
          </cell>
          <cell r="D24">
            <v>945</v>
          </cell>
          <cell r="E24">
            <v>12.6</v>
          </cell>
          <cell r="F24">
            <v>6</v>
          </cell>
          <cell r="G24">
            <v>0.90779999999999994</v>
          </cell>
          <cell r="H24" t="str">
            <v>na</v>
          </cell>
          <cell r="I24">
            <v>5.75</v>
          </cell>
          <cell r="J24" t="e">
            <v>#VALUE!</v>
          </cell>
          <cell r="K24" t="e">
            <v>#VALUE!</v>
          </cell>
        </row>
        <row r="25">
          <cell r="A25" t="str">
            <v>1000/30</v>
          </cell>
          <cell r="B25">
            <v>1000</v>
          </cell>
          <cell r="C25">
            <v>30</v>
          </cell>
          <cell r="D25">
            <v>1048</v>
          </cell>
          <cell r="E25">
            <v>13.5</v>
          </cell>
          <cell r="F25">
            <v>6</v>
          </cell>
          <cell r="G25">
            <v>1.0089999999999999</v>
          </cell>
          <cell r="H25" t="str">
            <v>na</v>
          </cell>
          <cell r="I25">
            <v>5.75</v>
          </cell>
          <cell r="J25" t="e">
            <v>#VALUE!</v>
          </cell>
          <cell r="K25" t="e">
            <v>#VALUE!</v>
          </cell>
        </row>
        <row r="26">
          <cell r="A26" t="str">
            <v>1100/25</v>
          </cell>
          <cell r="B26">
            <v>1100</v>
          </cell>
          <cell r="C26">
            <v>25</v>
          </cell>
          <cell r="D26">
            <v>1151</v>
          </cell>
          <cell r="E26">
            <v>14.4</v>
          </cell>
          <cell r="F26">
            <v>6</v>
          </cell>
          <cell r="G26">
            <v>1.1102000000000001</v>
          </cell>
          <cell r="H26" t="str">
            <v>na</v>
          </cell>
          <cell r="I26">
            <v>5.75</v>
          </cell>
          <cell r="J26" t="e">
            <v>#VALUE!</v>
          </cell>
          <cell r="K26" t="e">
            <v>#VALUE!</v>
          </cell>
        </row>
        <row r="27">
          <cell r="A27" t="str">
            <v>1200/25</v>
          </cell>
          <cell r="B27">
            <v>1200</v>
          </cell>
          <cell r="C27">
            <v>25</v>
          </cell>
          <cell r="D27">
            <v>1255</v>
          </cell>
          <cell r="E27">
            <v>15.299999999999999</v>
          </cell>
          <cell r="F27">
            <v>6</v>
          </cell>
          <cell r="G27">
            <v>1.2124000000000001</v>
          </cell>
          <cell r="H27" t="str">
            <v>na</v>
          </cell>
          <cell r="I27">
            <v>5.75</v>
          </cell>
          <cell r="J27" t="e">
            <v>#VALUE!</v>
          </cell>
          <cell r="K27" t="e">
            <v>#VALUE!</v>
          </cell>
        </row>
        <row r="28">
          <cell r="A28" t="str">
            <v>1400/25</v>
          </cell>
          <cell r="B28">
            <v>1400</v>
          </cell>
          <cell r="C28">
            <v>25</v>
          </cell>
          <cell r="D28">
            <v>1462</v>
          </cell>
          <cell r="E28">
            <v>17.100000000000001</v>
          </cell>
          <cell r="F28">
            <v>9</v>
          </cell>
          <cell r="G28">
            <v>1.4097999999999999</v>
          </cell>
          <cell r="H28" t="str">
            <v>na</v>
          </cell>
          <cell r="I28">
            <v>5.75</v>
          </cell>
          <cell r="J28" t="e">
            <v>#VALUE!</v>
          </cell>
          <cell r="K28" t="e">
            <v>#VALUE!</v>
          </cell>
        </row>
        <row r="29">
          <cell r="A29" t="str">
            <v>1500/25</v>
          </cell>
          <cell r="B29">
            <v>1500</v>
          </cell>
          <cell r="C29">
            <v>25</v>
          </cell>
          <cell r="D29">
            <v>1565</v>
          </cell>
          <cell r="E29">
            <v>18</v>
          </cell>
          <cell r="F29">
            <v>9</v>
          </cell>
          <cell r="G29">
            <v>1.5109999999999999</v>
          </cell>
          <cell r="H29" t="str">
            <v>na</v>
          </cell>
          <cell r="I29">
            <v>5.75</v>
          </cell>
          <cell r="J29" t="e">
            <v>#VALUE!</v>
          </cell>
          <cell r="K29" t="e">
            <v>#VALUE!</v>
          </cell>
        </row>
        <row r="30">
          <cell r="A30" t="str">
            <v>1600/25</v>
          </cell>
          <cell r="B30">
            <v>1600</v>
          </cell>
          <cell r="C30">
            <v>25</v>
          </cell>
          <cell r="D30">
            <v>1668</v>
          </cell>
          <cell r="E30">
            <v>18.900000000000002</v>
          </cell>
          <cell r="F30">
            <v>9</v>
          </cell>
          <cell r="G30">
            <v>1.6122000000000001</v>
          </cell>
          <cell r="H30" t="str">
            <v>na</v>
          </cell>
          <cell r="I30">
            <v>5.75</v>
          </cell>
          <cell r="J30" t="e">
            <v>#VALUE!</v>
          </cell>
          <cell r="K30" t="e">
            <v>#VALUE!</v>
          </cell>
        </row>
        <row r="31">
          <cell r="A31" t="str">
            <v>1800/25</v>
          </cell>
          <cell r="B31">
            <v>1800</v>
          </cell>
          <cell r="C31">
            <v>25</v>
          </cell>
          <cell r="D31">
            <v>1875</v>
          </cell>
          <cell r="E31">
            <v>20.7</v>
          </cell>
          <cell r="F31">
            <v>9</v>
          </cell>
          <cell r="G31">
            <v>1.8155999999999999</v>
          </cell>
          <cell r="H31" t="str">
            <v>na</v>
          </cell>
          <cell r="I31">
            <v>5.75</v>
          </cell>
          <cell r="J31" t="e">
            <v>#VALUE!</v>
          </cell>
          <cell r="K31" t="e">
            <v>#VALUE!</v>
          </cell>
        </row>
        <row r="32">
          <cell r="A32" t="str">
            <v>2000/25</v>
          </cell>
          <cell r="B32">
            <v>2000</v>
          </cell>
          <cell r="C32">
            <v>25</v>
          </cell>
          <cell r="D32">
            <v>2082</v>
          </cell>
          <cell r="E32">
            <v>22.5</v>
          </cell>
          <cell r="F32">
            <v>9</v>
          </cell>
          <cell r="G32">
            <v>2.0190000000000001</v>
          </cell>
          <cell r="H32" t="str">
            <v>na</v>
          </cell>
          <cell r="I32">
            <v>5.75</v>
          </cell>
          <cell r="J32" t="e">
            <v>#VALUE!</v>
          </cell>
          <cell r="K32" t="e">
            <v>#VALUE!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Instructions"/>
      <sheetName val="Inspection"/>
      <sheetName val="Documentation"/>
      <sheetName val="Doc Index"/>
      <sheetName val="Data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units - minimum rental pool"/>
      <sheetName val="all units - minimum rental65%"/>
      <sheetName val="all units - minimum rental75%"/>
      <sheetName val="all units - maximum rental pool"/>
      <sheetName val="all units - maximum rental65%"/>
      <sheetName val="all units - maximum rental75%"/>
      <sheetName val="Levies - minimum rental pool"/>
      <sheetName val="Levies - maximum rental pool"/>
      <sheetName val="Loan Calculator"/>
      <sheetName val="BOQ"/>
      <sheetName val="A. - COVER "/>
      <sheetName val="B. - INDEX"/>
      <sheetName val="C. - NOTES TO TENDERERS"/>
      <sheetName val="1. PRELIMINARIES"/>
      <sheetName val="2.1 ROLLER SHUT - MALL &amp; SHOP"/>
      <sheetName val="2.2 CHECKERS ROLLER SHUTTER"/>
      <sheetName val="3. SUMMARY"/>
      <sheetName val="FORM OF TENDER"/>
      <sheetName val="QUALIFI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E4">
            <v>1326395.48</v>
          </cell>
        </row>
        <row r="5">
          <cell r="E5">
            <v>9.5000000000000001E-2</v>
          </cell>
        </row>
        <row r="6">
          <cell r="E6">
            <v>20</v>
          </cell>
        </row>
        <row r="7">
          <cell r="E7">
            <v>38808</v>
          </cell>
        </row>
        <row r="12">
          <cell r="E12">
            <v>240</v>
          </cell>
        </row>
        <row r="17">
          <cell r="B17" t="str">
            <v>No.</v>
          </cell>
          <cell r="C17" t="str">
            <v>Payment Date</v>
          </cell>
          <cell r="D17" t="str">
            <v>Start Balance</v>
          </cell>
          <cell r="E17" t="str">
            <v>Payment</v>
          </cell>
          <cell r="F17" t="str">
            <v>Principal</v>
          </cell>
          <cell r="G17" t="str">
            <v>Interest</v>
          </cell>
          <cell r="H17" t="str">
            <v>Final Balance</v>
          </cell>
        </row>
      </sheetData>
      <sheetData sheetId="9" refreshError="1"/>
      <sheetData sheetId="10"/>
      <sheetData sheetId="11"/>
      <sheetData sheetId="12"/>
      <sheetData sheetId="13"/>
      <sheetData sheetId="14">
        <row r="4">
          <cell r="E4">
            <v>0</v>
          </cell>
        </row>
      </sheetData>
      <sheetData sheetId="15">
        <row r="4">
          <cell r="E4">
            <v>0</v>
          </cell>
        </row>
      </sheetData>
      <sheetData sheetId="16"/>
      <sheetData sheetId="17"/>
      <sheetData sheetId="1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  <sheetName val="UMZV Summary"/>
      <sheetName val="MWGSM Summar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"/>
      <sheetName val="Bulk demand"/>
      <sheetName val="Tsomo Data"/>
      <sheetName val="Develop gravity"/>
      <sheetName val="Mains"/>
      <sheetName val="Village reticulation"/>
      <sheetName val="Summary"/>
      <sheetName val="Program"/>
      <sheetName val="O&amp;M"/>
      <sheetName val="Task Definition"/>
      <sheetName val="Develop groundwater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ulk_demand"/>
      <sheetName val="Tsomo_Data"/>
      <sheetName val="Develop_gravity"/>
      <sheetName val="Village_reticulation"/>
      <sheetName val="Task_Definition"/>
      <sheetName val="Develop_groundwater"/>
      <sheetName val="Invo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4">
          <cell r="D24">
            <v>293200</v>
          </cell>
        </row>
        <row r="25">
          <cell r="F25">
            <v>5550</v>
          </cell>
        </row>
        <row r="26">
          <cell r="F26">
            <v>4600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hed2"/>
      <sheetName val="Sched3"/>
      <sheetName val="Sched4"/>
      <sheetName val="Sched5"/>
      <sheetName val="Sched6"/>
      <sheetName val="Sched7"/>
      <sheetName val="Sched8"/>
      <sheetName val="Summary"/>
    </sheetNames>
    <sheetDataSet>
      <sheetData sheetId="0"/>
      <sheetData sheetId="1">
        <row r="8">
          <cell r="A8" t="str">
            <v xml:space="preserve">  2.</v>
          </cell>
          <cell r="B8" t="str">
            <v>SABS 1200A</v>
          </cell>
          <cell r="C8" t="str">
            <v xml:space="preserve">  SCHEDULE 2  :</v>
          </cell>
          <cell r="D8"/>
        </row>
        <row r="9">
          <cell r="C9" t="str">
            <v xml:space="preserve">  DAYWORKS</v>
          </cell>
        </row>
        <row r="12">
          <cell r="A12" t="str">
            <v xml:space="preserve">  2.1</v>
          </cell>
          <cell r="C12" t="str">
            <v xml:space="preserve">  LABOUR</v>
          </cell>
        </row>
        <row r="14">
          <cell r="C14" t="str">
            <v xml:space="preserve">  a.    Qualified artisan    </v>
          </cell>
          <cell r="D14" t="str">
            <v>hour</v>
          </cell>
          <cell r="E14">
            <v>10</v>
          </cell>
          <cell r="F14">
            <v>20</v>
          </cell>
          <cell r="G14">
            <v>200</v>
          </cell>
        </row>
        <row r="15">
          <cell r="C15" t="str">
            <v xml:space="preserve">  b.    Foreman, leader-hand   (......... hour/workday)*</v>
          </cell>
          <cell r="D15" t="str">
            <v>W/day</v>
          </cell>
          <cell r="E15">
            <v>5</v>
          </cell>
          <cell r="F15">
            <v>750</v>
          </cell>
          <cell r="G15">
            <v>3750</v>
          </cell>
        </row>
        <row r="16">
          <cell r="C16" t="str">
            <v xml:space="preserve">  c.    Semi-skilled labourer     (......... hour/workday)*</v>
          </cell>
          <cell r="D16" t="str">
            <v>W/day</v>
          </cell>
          <cell r="E16">
            <v>10</v>
          </cell>
          <cell r="F16">
            <v>120</v>
          </cell>
          <cell r="G16">
            <v>1200</v>
          </cell>
        </row>
        <row r="17">
          <cell r="C17" t="str">
            <v xml:space="preserve">  d.    Labourer                         (......... hour/workday)*</v>
          </cell>
          <cell r="D17" t="str">
            <v>W/day</v>
          </cell>
          <cell r="E17">
            <v>30</v>
          </cell>
          <cell r="F17">
            <v>100</v>
          </cell>
          <cell r="G17">
            <v>3000</v>
          </cell>
        </row>
        <row r="18">
          <cell r="C18" t="str">
            <v xml:space="preserve">  e.    Blaster                            (......... hour/workday)*</v>
          </cell>
          <cell r="D18" t="str">
            <v>W/day</v>
          </cell>
          <cell r="E18">
            <v>5</v>
          </cell>
          <cell r="F18">
            <v>1100</v>
          </cell>
          <cell r="G18">
            <v>5500</v>
          </cell>
        </row>
        <row r="19">
          <cell r="C19" t="str">
            <v xml:space="preserve">  *     Tenderer to specify</v>
          </cell>
        </row>
        <row r="21">
          <cell r="C21" t="str">
            <v xml:space="preserve"> </v>
          </cell>
        </row>
        <row r="22">
          <cell r="A22" t="str">
            <v xml:space="preserve">  2.2</v>
          </cell>
          <cell r="C22" t="str">
            <v xml:space="preserve">  PLANTHIRE  :  WORK RATES ON SITE </v>
          </cell>
        </row>
        <row r="24">
          <cell r="A24" t="str">
            <v xml:space="preserve">  2.2.1</v>
          </cell>
          <cell r="C24" t="str">
            <v xml:space="preserve">  Tipper truck (specify capacity)</v>
          </cell>
        </row>
        <row r="25">
          <cell r="C25" t="str">
            <v xml:space="preserve">  a.    .......... m3 (small)</v>
          </cell>
          <cell r="D25" t="str">
            <v>hour</v>
          </cell>
          <cell r="E25">
            <v>10</v>
          </cell>
          <cell r="F25">
            <v>85</v>
          </cell>
          <cell r="G25">
            <v>850</v>
          </cell>
        </row>
        <row r="26">
          <cell r="C26" t="str">
            <v xml:space="preserve">  b.    .......... m3 (large)</v>
          </cell>
          <cell r="D26" t="str">
            <v>hour</v>
          </cell>
          <cell r="E26">
            <v>10</v>
          </cell>
          <cell r="F26">
            <v>120</v>
          </cell>
          <cell r="G26">
            <v>1200</v>
          </cell>
        </row>
        <row r="28">
          <cell r="A28" t="str">
            <v xml:space="preserve">  2.2.2</v>
          </cell>
          <cell r="C28" t="str">
            <v xml:space="preserve">  Flatbed truck (specify capacity)</v>
          </cell>
        </row>
        <row r="29">
          <cell r="C29" t="str">
            <v xml:space="preserve">  a.    .......... t (small)</v>
          </cell>
          <cell r="D29" t="str">
            <v>hour</v>
          </cell>
          <cell r="E29" t="str">
            <v>R/only</v>
          </cell>
          <cell r="F29">
            <v>65</v>
          </cell>
        </row>
        <row r="30">
          <cell r="C30" t="str">
            <v xml:space="preserve">  b.    .......... t (large)</v>
          </cell>
          <cell r="D30" t="str">
            <v>hour</v>
          </cell>
          <cell r="E30" t="str">
            <v>R/only</v>
          </cell>
          <cell r="F30">
            <v>85</v>
          </cell>
        </row>
        <row r="32">
          <cell r="A32" t="str">
            <v xml:space="preserve">  2.2.3</v>
          </cell>
          <cell r="C32" t="str">
            <v xml:space="preserve">  LDV</v>
          </cell>
          <cell r="D32" t="str">
            <v>km</v>
          </cell>
          <cell r="E32">
            <v>200</v>
          </cell>
          <cell r="F32">
            <v>2</v>
          </cell>
          <cell r="G32">
            <v>400</v>
          </cell>
        </row>
        <row r="34">
          <cell r="A34" t="str">
            <v xml:space="preserve">  2.2.4</v>
          </cell>
          <cell r="C34" t="str">
            <v xml:space="preserve">  Wheel loader .......... m3 bucket (specify type)</v>
          </cell>
          <cell r="D34" t="str">
            <v>hour</v>
          </cell>
          <cell r="E34">
            <v>10</v>
          </cell>
          <cell r="F34">
            <v>200</v>
          </cell>
          <cell r="G34">
            <v>2000</v>
          </cell>
        </row>
        <row r="36">
          <cell r="A36" t="str">
            <v xml:space="preserve">  2.2.5</v>
          </cell>
          <cell r="C36" t="str">
            <v xml:space="preserve">  Motor grader (specify)</v>
          </cell>
          <cell r="D36" t="str">
            <v>hour</v>
          </cell>
          <cell r="E36">
            <v>2</v>
          </cell>
          <cell r="F36">
            <v>210</v>
          </cell>
          <cell r="G36">
            <v>420</v>
          </cell>
        </row>
        <row r="38">
          <cell r="A38" t="str">
            <v xml:space="preserve">  2.2.6</v>
          </cell>
          <cell r="C38" t="str">
            <v xml:space="preserve">  Bulldozer (specify)</v>
          </cell>
        </row>
        <row r="39">
          <cell r="C39" t="str">
            <v xml:space="preserve">  a.    .......... (small)</v>
          </cell>
          <cell r="D39" t="str">
            <v>hour</v>
          </cell>
          <cell r="E39">
            <v>2</v>
          </cell>
          <cell r="F39">
            <v>180</v>
          </cell>
          <cell r="G39">
            <v>360</v>
          </cell>
        </row>
        <row r="40">
          <cell r="C40" t="str">
            <v xml:space="preserve">  b.    .......... (large)</v>
          </cell>
          <cell r="D40" t="str">
            <v>hour</v>
          </cell>
          <cell r="E40">
            <v>2</v>
          </cell>
          <cell r="F40">
            <v>220</v>
          </cell>
          <cell r="G40">
            <v>440</v>
          </cell>
        </row>
        <row r="42">
          <cell r="A42" t="str">
            <v xml:space="preserve">  2.2.7</v>
          </cell>
          <cell r="C42" t="str">
            <v xml:space="preserve">  Back-actor (specify) .........</v>
          </cell>
          <cell r="D42" t="str">
            <v>hour</v>
          </cell>
          <cell r="E42">
            <v>2</v>
          </cell>
          <cell r="F42">
            <v>190</v>
          </cell>
          <cell r="G42">
            <v>380</v>
          </cell>
        </row>
        <row r="44">
          <cell r="A44" t="str">
            <v xml:space="preserve">  2.2.8</v>
          </cell>
          <cell r="C44" t="str">
            <v xml:space="preserve">  Tractor loader backhoe (TLB) .......... m3 bucket</v>
          </cell>
        </row>
        <row r="45">
          <cell r="C45" t="str">
            <v xml:space="preserve">  Specify type ..........</v>
          </cell>
          <cell r="D45" t="str">
            <v>hour</v>
          </cell>
          <cell r="E45">
            <v>2</v>
          </cell>
          <cell r="F45">
            <v>1100</v>
          </cell>
          <cell r="G45">
            <v>2200</v>
          </cell>
        </row>
        <row r="47">
          <cell r="A47" t="str">
            <v xml:space="preserve">  2.2.9</v>
          </cell>
          <cell r="C47" t="str">
            <v xml:space="preserve">  Pedestrian roller</v>
          </cell>
        </row>
        <row r="48">
          <cell r="C48" t="str">
            <v xml:space="preserve">  a.    Bomag BW 90</v>
          </cell>
          <cell r="D48" t="str">
            <v>hour</v>
          </cell>
          <cell r="E48">
            <v>2</v>
          </cell>
          <cell r="F48">
            <v>30</v>
          </cell>
          <cell r="G48">
            <v>60</v>
          </cell>
        </row>
        <row r="49">
          <cell r="C49" t="str">
            <v xml:space="preserve">  b.    Other (&lt;3 000 kg applied force) ..........</v>
          </cell>
          <cell r="D49" t="str">
            <v>hour</v>
          </cell>
          <cell r="E49">
            <v>2</v>
          </cell>
          <cell r="F49">
            <v>120</v>
          </cell>
          <cell r="G49">
            <v>240</v>
          </cell>
        </row>
        <row r="51">
          <cell r="A51" t="str">
            <v xml:space="preserve">  2.2.10</v>
          </cell>
          <cell r="C51" t="str">
            <v xml:space="preserve">  Vibratory road roller (specify type) ..........</v>
          </cell>
          <cell r="D51" t="str">
            <v>hour</v>
          </cell>
          <cell r="E51">
            <v>2</v>
          </cell>
          <cell r="F51">
            <v>20</v>
          </cell>
          <cell r="G51">
            <v>40</v>
          </cell>
        </row>
        <row r="54">
          <cell r="E54" t="str">
            <v>Carried Forward</v>
          </cell>
          <cell r="G54">
            <v>22240</v>
          </cell>
        </row>
        <row r="55">
          <cell r="E55" t="str">
            <v>Brought Forward</v>
          </cell>
          <cell r="G55">
            <v>22240</v>
          </cell>
        </row>
        <row r="58">
          <cell r="A58" t="str">
            <v xml:space="preserve">  2.2.11</v>
          </cell>
          <cell r="C58" t="str">
            <v xml:space="preserve">  Water tanker (specify capacity)</v>
          </cell>
        </row>
        <row r="59">
          <cell r="C59" t="str">
            <v xml:space="preserve">  a.    .......... (small, towable)</v>
          </cell>
          <cell r="D59" t="str">
            <v>hour</v>
          </cell>
          <cell r="E59">
            <v>2</v>
          </cell>
          <cell r="F59">
            <v>20</v>
          </cell>
          <cell r="G59">
            <v>40</v>
          </cell>
        </row>
        <row r="60">
          <cell r="C60" t="str">
            <v xml:space="preserve">  b.    .......... (large)</v>
          </cell>
          <cell r="D60" t="str">
            <v>hour</v>
          </cell>
          <cell r="E60">
            <v>2</v>
          </cell>
          <cell r="F60">
            <v>105</v>
          </cell>
          <cell r="G60">
            <v>210</v>
          </cell>
        </row>
        <row r="62">
          <cell r="A62" t="str">
            <v xml:space="preserve">  2.2.12</v>
          </cell>
          <cell r="C62" t="str">
            <v xml:space="preserve">  Concrete mixer (specify)</v>
          </cell>
        </row>
        <row r="63">
          <cell r="C63" t="str">
            <v xml:space="preserve">  a.    ..........</v>
          </cell>
          <cell r="D63" t="str">
            <v>hour</v>
          </cell>
          <cell r="E63">
            <v>1</v>
          </cell>
          <cell r="F63">
            <v>20</v>
          </cell>
          <cell r="G63">
            <v>20</v>
          </cell>
        </row>
        <row r="64">
          <cell r="C64" t="str">
            <v xml:space="preserve">  b.    ..........</v>
          </cell>
          <cell r="D64" t="str">
            <v>hour</v>
          </cell>
          <cell r="E64">
            <v>1</v>
          </cell>
          <cell r="F64">
            <v>120</v>
          </cell>
          <cell r="G64">
            <v>120</v>
          </cell>
        </row>
        <row r="67">
          <cell r="A67" t="str">
            <v xml:space="preserve">  2.3</v>
          </cell>
          <cell r="C67" t="str">
            <v xml:space="preserve">  MISCELLANEOUS  :  WORK RATES ON SITE</v>
          </cell>
        </row>
        <row r="69">
          <cell r="A69" t="str">
            <v xml:space="preserve">  2.3.1</v>
          </cell>
          <cell r="C69" t="str">
            <v xml:space="preserve">  Compressor with capacity of -10 m3.min</v>
          </cell>
          <cell r="D69" t="str">
            <v>hour</v>
          </cell>
          <cell r="E69">
            <v>2</v>
          </cell>
          <cell r="F69">
            <v>150</v>
          </cell>
          <cell r="G69">
            <v>300</v>
          </cell>
        </row>
        <row r="71">
          <cell r="A71" t="str">
            <v xml:space="preserve">  2.3.2</v>
          </cell>
          <cell r="C71" t="str">
            <v xml:space="preserve">  Waterpump with 50 mm outlet</v>
          </cell>
          <cell r="D71" t="str">
            <v>hour</v>
          </cell>
          <cell r="E71">
            <v>2</v>
          </cell>
          <cell r="F71">
            <v>20</v>
          </cell>
          <cell r="G71">
            <v>40</v>
          </cell>
        </row>
        <row r="73">
          <cell r="A73" t="str">
            <v xml:space="preserve">  2.3.3</v>
          </cell>
          <cell r="C73" t="str">
            <v xml:space="preserve">  Welding unit (300 Amp)</v>
          </cell>
          <cell r="D73" t="str">
            <v>hour</v>
          </cell>
          <cell r="E73" t="str">
            <v>R/only</v>
          </cell>
          <cell r="F73">
            <v>70</v>
          </cell>
        </row>
        <row r="75">
          <cell r="A75" t="str">
            <v xml:space="preserve">  2.3.4</v>
          </cell>
          <cell r="C75" t="str">
            <v xml:space="preserve">  4 kVA diesel-driven generator set</v>
          </cell>
          <cell r="D75" t="str">
            <v>hour</v>
          </cell>
          <cell r="E75" t="str">
            <v>R/only</v>
          </cell>
          <cell r="F75">
            <v>30</v>
          </cell>
        </row>
        <row r="78">
          <cell r="A78" t="str">
            <v xml:space="preserve">  2.4</v>
          </cell>
          <cell r="C78" t="str">
            <v xml:space="preserve">  PLANTHIRE  :  TRANSPORT COST TO AND</v>
          </cell>
        </row>
        <row r="79">
          <cell r="C79" t="str">
            <v xml:space="preserve">  FROM SITE</v>
          </cell>
        </row>
        <row r="81">
          <cell r="C81" t="str">
            <v xml:space="preserve">  (Distance shall be measured one way only.  Tendered</v>
          </cell>
        </row>
        <row r="82">
          <cell r="C82" t="str">
            <v xml:space="preserve">  rates shall include for transport both to and from site)</v>
          </cell>
        </row>
        <row r="84">
          <cell r="A84" t="str">
            <v xml:space="preserve">  2.4.1</v>
          </cell>
          <cell r="C84" t="str">
            <v xml:space="preserve">  Low-bed (suitable for the largest piece of equipment</v>
          </cell>
        </row>
        <row r="85">
          <cell r="C85" t="str">
            <v xml:space="preserve">  above)</v>
          </cell>
          <cell r="D85" t="str">
            <v>km</v>
          </cell>
          <cell r="E85" t="str">
            <v>R/only</v>
          </cell>
          <cell r="F85">
            <v>20</v>
          </cell>
        </row>
        <row r="87">
          <cell r="A87" t="str">
            <v xml:space="preserve">  2.4.2</v>
          </cell>
          <cell r="C87" t="str">
            <v xml:space="preserve">  Tipper truck</v>
          </cell>
        </row>
        <row r="88">
          <cell r="C88" t="str">
            <v xml:space="preserve">  a.    Small</v>
          </cell>
          <cell r="D88" t="str">
            <v>hour</v>
          </cell>
          <cell r="E88" t="str">
            <v>R/only</v>
          </cell>
          <cell r="F88">
            <v>7</v>
          </cell>
        </row>
        <row r="89">
          <cell r="C89" t="str">
            <v xml:space="preserve">  b.    Large</v>
          </cell>
          <cell r="D89" t="str">
            <v>hour</v>
          </cell>
          <cell r="E89" t="str">
            <v>R/only</v>
          </cell>
          <cell r="F89">
            <v>8.5</v>
          </cell>
        </row>
        <row r="91">
          <cell r="A91" t="str">
            <v xml:space="preserve">  2.4.3</v>
          </cell>
          <cell r="C91" t="str">
            <v xml:space="preserve">  Flat-bed truck</v>
          </cell>
        </row>
        <row r="92">
          <cell r="C92" t="str">
            <v xml:space="preserve">  a.    Small</v>
          </cell>
          <cell r="D92" t="str">
            <v>hour</v>
          </cell>
          <cell r="E92" t="str">
            <v>R/only</v>
          </cell>
          <cell r="F92">
            <v>7</v>
          </cell>
        </row>
        <row r="93">
          <cell r="C93" t="str">
            <v xml:space="preserve">  b.    Large</v>
          </cell>
          <cell r="D93" t="str">
            <v>hour</v>
          </cell>
          <cell r="E93" t="str">
            <v>R/only</v>
          </cell>
          <cell r="F93">
            <v>8.5</v>
          </cell>
        </row>
        <row r="95">
          <cell r="A95" t="str">
            <v xml:space="preserve">  2.4.4</v>
          </cell>
          <cell r="C95" t="str">
            <v xml:space="preserve">  LDV</v>
          </cell>
          <cell r="D95" t="str">
            <v>km</v>
          </cell>
          <cell r="E95">
            <v>200</v>
          </cell>
          <cell r="F95">
            <v>2</v>
          </cell>
          <cell r="G95">
            <v>400</v>
          </cell>
        </row>
        <row r="99">
          <cell r="E99" t="str">
            <v>Carried Forward</v>
          </cell>
          <cell r="G99">
            <v>23370</v>
          </cell>
        </row>
        <row r="100">
          <cell r="E100" t="str">
            <v>Brought Forward</v>
          </cell>
          <cell r="G100">
            <v>23370</v>
          </cell>
        </row>
        <row r="103">
          <cell r="A103" t="str">
            <v xml:space="preserve">  2.4.5</v>
          </cell>
          <cell r="C103" t="str">
            <v xml:space="preserve">  Water tanker</v>
          </cell>
        </row>
        <row r="104">
          <cell r="C104" t="str">
            <v xml:space="preserve">  a.    Small (towable)</v>
          </cell>
          <cell r="D104" t="str">
            <v>km</v>
          </cell>
          <cell r="E104" t="str">
            <v>R/only</v>
          </cell>
          <cell r="F104">
            <v>2.5</v>
          </cell>
        </row>
        <row r="105">
          <cell r="C105" t="str">
            <v xml:space="preserve">  b.    Large</v>
          </cell>
          <cell r="D105" t="str">
            <v>km</v>
          </cell>
          <cell r="E105" t="str">
            <v>R/only</v>
          </cell>
          <cell r="F105">
            <v>8.5</v>
          </cell>
        </row>
        <row r="107">
          <cell r="A107" t="str">
            <v xml:space="preserve">  2.4.6</v>
          </cell>
          <cell r="C107" t="str">
            <v xml:space="preserve">  Concrete mixer</v>
          </cell>
        </row>
        <row r="108">
          <cell r="C108" t="str">
            <v xml:space="preserve">  a.    Small (towable)</v>
          </cell>
          <cell r="D108" t="str">
            <v>km</v>
          </cell>
          <cell r="E108" t="str">
            <v>R/only</v>
          </cell>
          <cell r="F108">
            <v>10</v>
          </cell>
        </row>
        <row r="109">
          <cell r="C109" t="str">
            <v xml:space="preserve">  b.    Large</v>
          </cell>
          <cell r="D109" t="str">
            <v>km</v>
          </cell>
          <cell r="E109" t="str">
            <v>R/only</v>
          </cell>
          <cell r="F109">
            <v>30</v>
          </cell>
        </row>
        <row r="111">
          <cell r="A111" t="str">
            <v xml:space="preserve">  2.4.7</v>
          </cell>
          <cell r="C111" t="str">
            <v xml:space="preserve">  Other (specify)</v>
          </cell>
        </row>
        <row r="142">
          <cell r="C142" t="str">
            <v xml:space="preserve">  TOTAL  :  SCHEDULE 2</v>
          </cell>
        </row>
        <row r="143">
          <cell r="C143" t="str">
            <v xml:space="preserve">  DAYWORKS</v>
          </cell>
        </row>
        <row r="144">
          <cell r="C144" t="str">
            <v xml:space="preserve">  CARRIED TO SUMMARY</v>
          </cell>
        </row>
        <row r="146">
          <cell r="E146" t="str">
            <v>Total</v>
          </cell>
          <cell r="G146">
            <v>23370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e &amp; Fall "/>
      <sheetName val="Tables"/>
    </sheetNames>
    <sheetDataSet>
      <sheetData sheetId="0" refreshError="1"/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quantities"/>
      <sheetName val="Summary sheet"/>
      <sheetName val="conmip "/>
      <sheetName val="engineer"/>
      <sheetName val="economic operating cost"/>
      <sheetName val="practical operating cost"/>
      <sheetName val="3 YEAR COST"/>
      <sheetName val="Summary_sheet1"/>
      <sheetName val="conmip_1"/>
      <sheetName val="economic_operating_cost1"/>
      <sheetName val="practical_operating_cost1"/>
      <sheetName val="3_YEAR_COST1"/>
      <sheetName val="Summary_sheet"/>
      <sheetName val="conmip_"/>
      <sheetName val="economic_operating_cost"/>
      <sheetName val="practical_operating_cost"/>
      <sheetName val="3_YEAR_COST"/>
      <sheetName val="Mains"/>
      <sheetName val="Summary_sheet2"/>
      <sheetName val="conmip_2"/>
      <sheetName val="economic_operating_cost2"/>
      <sheetName val="practical_operating_cost2"/>
      <sheetName val="3_YEAR_COST2"/>
      <sheetName val="9431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Instructions"/>
      <sheetName val="Inspection"/>
      <sheetName val="Documentation"/>
      <sheetName val="Doc Index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gela"/>
      <sheetName val="Mvumase"/>
      <sheetName val="Inkonjane"/>
      <sheetName val="Sikhuthele"/>
    </sheetNames>
    <sheetDataSet>
      <sheetData sheetId="0"/>
      <sheetData sheetId="1"/>
      <sheetData sheetId="2">
        <row r="52">
          <cell r="I52">
            <v>0</v>
          </cell>
        </row>
      </sheetData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00"/>
      <sheetName val="1300"/>
      <sheetName val="1400"/>
      <sheetName val="1500"/>
      <sheetName val="1600"/>
      <sheetName val="1700"/>
      <sheetName val="1800"/>
      <sheetName val="2200"/>
      <sheetName val="2300"/>
      <sheetName val="3200"/>
      <sheetName val="3300"/>
      <sheetName val="3400"/>
      <sheetName val="3500"/>
      <sheetName val="4200"/>
      <sheetName val="5600"/>
      <sheetName val="5700"/>
      <sheetName val="7300"/>
      <sheetName val="8100"/>
      <sheetName val="Cover"/>
      <sheetName val="Prev Payments"/>
      <sheetName val="MOS"/>
      <sheetName val="Retention"/>
      <sheetName val="4100"/>
      <sheetName val="Summary"/>
    </sheetNames>
    <sheetDataSet>
      <sheetData sheetId="0" refreshError="1">
        <row r="128">
          <cell r="K128">
            <v>49560</v>
          </cell>
        </row>
      </sheetData>
      <sheetData sheetId="1" refreshError="1">
        <row r="63">
          <cell r="K63">
            <v>165000</v>
          </cell>
        </row>
      </sheetData>
      <sheetData sheetId="2" refreshError="1">
        <row r="128">
          <cell r="K128">
            <v>54220</v>
          </cell>
        </row>
      </sheetData>
      <sheetData sheetId="3" refreshError="1">
        <row r="193">
          <cell r="K193">
            <v>69225</v>
          </cell>
        </row>
      </sheetData>
      <sheetData sheetId="4" refreshError="1">
        <row r="63">
          <cell r="K63">
            <v>0</v>
          </cell>
        </row>
      </sheetData>
      <sheetData sheetId="5" refreshError="1">
        <row r="63">
          <cell r="K63">
            <v>7500</v>
          </cell>
        </row>
      </sheetData>
      <sheetData sheetId="6" refreshError="1">
        <row r="128">
          <cell r="K128">
            <v>0</v>
          </cell>
        </row>
      </sheetData>
      <sheetData sheetId="7" refreshError="1">
        <row r="388">
          <cell r="K388">
            <v>345</v>
          </cell>
        </row>
      </sheetData>
      <sheetData sheetId="8" refreshError="1">
        <row r="188">
          <cell r="K188">
            <v>0</v>
          </cell>
        </row>
      </sheetData>
      <sheetData sheetId="9" refreshError="1">
        <row r="63">
          <cell r="K63">
            <v>0</v>
          </cell>
        </row>
      </sheetData>
      <sheetData sheetId="10" refreshError="1">
        <row r="128">
          <cell r="L128">
            <v>251160</v>
          </cell>
        </row>
      </sheetData>
      <sheetData sheetId="11" refreshError="1">
        <row r="203">
          <cell r="K203">
            <v>242180</v>
          </cell>
        </row>
      </sheetData>
      <sheetData sheetId="12" refreshError="1">
        <row r="63">
          <cell r="K63">
            <v>110510</v>
          </cell>
        </row>
      </sheetData>
      <sheetData sheetId="13" refreshError="1">
        <row r="63">
          <cell r="K63">
            <v>0</v>
          </cell>
        </row>
      </sheetData>
      <sheetData sheetId="14" refreshError="1">
        <row r="128">
          <cell r="K128">
            <v>0</v>
          </cell>
        </row>
      </sheetData>
      <sheetData sheetId="15" refreshError="1">
        <row r="128">
          <cell r="K128">
            <v>0</v>
          </cell>
        </row>
      </sheetData>
      <sheetData sheetId="16" refreshError="1">
        <row r="64">
          <cell r="K64">
            <v>0</v>
          </cell>
        </row>
      </sheetData>
      <sheetData sheetId="17" refreshError="1">
        <row r="63">
          <cell r="K63">
            <v>0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ert 001"/>
      <sheetName val="summary"/>
      <sheetName val="SCHEDULE 1"/>
      <sheetName val="SCHEDULE 2"/>
      <sheetName val="SCHEDULE 3"/>
      <sheetName val="SCHEDULE 4"/>
      <sheetName val="6283-Z109  PROGRESS 1"/>
      <sheetName val="#REF"/>
      <sheetName val="Add Inst for Analysis"/>
      <sheetName val=" Cert 00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ayment"/>
      <sheetName val="Help"/>
      <sheetName val="StartNewPayPeriod"/>
      <sheetName val="PrintAnalysis"/>
      <sheetName val="Module1"/>
      <sheetName val="Module2"/>
      <sheetName val="Module3"/>
    </sheetNames>
    <sheetDataSet>
      <sheetData sheetId="0">
        <row r="43">
          <cell r="C43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Certificate"/>
      <sheetName val="Summary"/>
      <sheetName val="BOQ"/>
      <sheetName val="25kl Mthimbini"/>
      <sheetName val="25kl Chamama"/>
      <sheetName val="25kl Cubeni"/>
      <sheetName val="50 kl"/>
      <sheetName val="Materials on Site"/>
      <sheetName val="Contingencies"/>
      <sheetName val="Calcs"/>
      <sheetName val="Prev_ Pay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1. - Notes"/>
      <sheetName val="Sheet1"/>
      <sheetName val="Sheet2"/>
      <sheetName val="2. - Residu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LINE HGL"/>
      <sheetName val="TABLES"/>
      <sheetName val="GRP"/>
      <sheetName val="STEEL"/>
      <sheetName val="MPVC"/>
      <sheetName val="UPVC"/>
      <sheetName val="FC"/>
      <sheetName val="HDPE"/>
      <sheetName val="DI"/>
      <sheetName val="Sheet2"/>
    </sheetNames>
    <sheetDataSet>
      <sheetData sheetId="0">
        <row r="37">
          <cell r="AE37">
            <v>1425700</v>
          </cell>
        </row>
      </sheetData>
      <sheetData sheetId="1">
        <row r="2">
          <cell r="N2" t="str">
            <v>In progress</v>
          </cell>
        </row>
        <row r="3">
          <cell r="A3" t="str">
            <v>DI</v>
          </cell>
          <cell r="B3">
            <v>0.6</v>
          </cell>
          <cell r="C3">
            <v>0.3</v>
          </cell>
          <cell r="D3">
            <v>0.15</v>
          </cell>
          <cell r="N3" t="str">
            <v>Ready for Review/Checking</v>
          </cell>
        </row>
        <row r="4">
          <cell r="A4" t="str">
            <v>FC</v>
          </cell>
          <cell r="B4">
            <v>0.06</v>
          </cell>
          <cell r="C4">
            <v>0.03</v>
          </cell>
          <cell r="D4">
            <v>1.4999999999999999E-2</v>
          </cell>
          <cell r="N4" t="str">
            <v>Approved (Reviewed/Checked)</v>
          </cell>
        </row>
        <row r="5">
          <cell r="A5" t="str">
            <v>GRP</v>
          </cell>
          <cell r="B5">
            <v>0.06</v>
          </cell>
          <cell r="C5">
            <v>0.03</v>
          </cell>
          <cell r="D5">
            <v>1.4999999999999999E-2</v>
          </cell>
          <cell r="N5" t="str">
            <v>For Verification</v>
          </cell>
        </row>
        <row r="6">
          <cell r="A6" t="str">
            <v>HDPE</v>
          </cell>
          <cell r="B6">
            <v>0.06</v>
          </cell>
          <cell r="C6">
            <v>0.03</v>
          </cell>
          <cell r="D6">
            <v>1.4999999999999999E-2</v>
          </cell>
          <cell r="N6" t="str">
            <v>Verified</v>
          </cell>
        </row>
        <row r="7">
          <cell r="A7" t="str">
            <v>MPVC</v>
          </cell>
          <cell r="B7">
            <v>0.06</v>
          </cell>
          <cell r="C7">
            <v>0.03</v>
          </cell>
          <cell r="D7">
            <v>1.4999999999999999E-2</v>
          </cell>
        </row>
        <row r="8">
          <cell r="A8" t="str">
            <v>STEEL</v>
          </cell>
          <cell r="B8">
            <v>0.6</v>
          </cell>
          <cell r="C8">
            <v>0.3</v>
          </cell>
          <cell r="D8">
            <v>0.15</v>
          </cell>
        </row>
        <row r="9">
          <cell r="A9" t="str">
            <v>UPVC</v>
          </cell>
          <cell r="B9">
            <v>0.06</v>
          </cell>
          <cell r="C9">
            <v>0.03</v>
          </cell>
          <cell r="D9">
            <v>1.4999999999999999E-2</v>
          </cell>
        </row>
        <row r="12">
          <cell r="A12">
            <v>0</v>
          </cell>
          <cell r="B12">
            <v>9</v>
          </cell>
        </row>
        <row r="13">
          <cell r="A13">
            <v>89.99</v>
          </cell>
          <cell r="B13">
            <v>10</v>
          </cell>
        </row>
        <row r="14">
          <cell r="A14">
            <v>99.99</v>
          </cell>
          <cell r="B14">
            <v>12</v>
          </cell>
        </row>
        <row r="15">
          <cell r="A15">
            <v>119.99</v>
          </cell>
          <cell r="B15">
            <v>16</v>
          </cell>
        </row>
        <row r="16">
          <cell r="A16">
            <v>159.99</v>
          </cell>
          <cell r="B16">
            <v>20</v>
          </cell>
        </row>
        <row r="17">
          <cell r="A17">
            <v>199.99</v>
          </cell>
          <cell r="B17">
            <v>25</v>
          </cell>
        </row>
        <row r="18">
          <cell r="A18">
            <v>249.99</v>
          </cell>
          <cell r="B18">
            <v>35</v>
          </cell>
        </row>
        <row r="19">
          <cell r="A19">
            <v>349.99</v>
          </cell>
          <cell r="B19" t="str">
            <v>TOO HIGH</v>
          </cell>
        </row>
        <row r="36">
          <cell r="E36">
            <v>0.58000000000000007</v>
          </cell>
        </row>
        <row r="40">
          <cell r="A40">
            <v>50</v>
          </cell>
          <cell r="B40">
            <v>300</v>
          </cell>
          <cell r="C40">
            <v>0.65</v>
          </cell>
          <cell r="D40">
            <v>1.0725000000000002</v>
          </cell>
          <cell r="E40">
            <v>0.19303650459150642</v>
          </cell>
          <cell r="F40">
            <v>0.4290000000000001</v>
          </cell>
          <cell r="G40">
            <v>160.87500000000003</v>
          </cell>
          <cell r="H40">
            <v>50.189491193791667</v>
          </cell>
          <cell r="I40">
            <v>257.40000000000003</v>
          </cell>
          <cell r="J40">
            <v>469</v>
          </cell>
        </row>
        <row r="41">
          <cell r="A41">
            <v>63</v>
          </cell>
          <cell r="B41">
            <v>300</v>
          </cell>
          <cell r="C41">
            <v>0.66300000000000003</v>
          </cell>
          <cell r="D41">
            <v>1.1025690000000001</v>
          </cell>
          <cell r="E41">
            <v>0.20440175468947552</v>
          </cell>
          <cell r="F41">
            <v>0.44102760000000008</v>
          </cell>
          <cell r="G41">
            <v>165.38535000000002</v>
          </cell>
          <cell r="H41">
            <v>53.144456219263638</v>
          </cell>
          <cell r="I41">
            <v>264.61656000000005</v>
          </cell>
          <cell r="J41">
            <v>484</v>
          </cell>
        </row>
        <row r="42">
          <cell r="A42">
            <v>90</v>
          </cell>
          <cell r="B42">
            <v>300</v>
          </cell>
          <cell r="C42">
            <v>0.69</v>
          </cell>
          <cell r="D42">
            <v>1.1661000000000001</v>
          </cell>
          <cell r="E42">
            <v>0.22823827487648063</v>
          </cell>
          <cell r="F42">
            <v>0.46644000000000008</v>
          </cell>
          <cell r="G42">
            <v>174.91500000000002</v>
          </cell>
          <cell r="H42">
            <v>59.341951467884961</v>
          </cell>
          <cell r="I42">
            <v>279.86400000000003</v>
          </cell>
          <cell r="J42">
            <v>515</v>
          </cell>
        </row>
        <row r="43">
          <cell r="A43">
            <v>100</v>
          </cell>
          <cell r="B43">
            <v>300</v>
          </cell>
          <cell r="C43">
            <v>0.7</v>
          </cell>
          <cell r="D43">
            <v>1.19</v>
          </cell>
          <cell r="E43">
            <v>0.23714601836602547</v>
          </cell>
          <cell r="F43">
            <v>0.47599999999999998</v>
          </cell>
          <cell r="G43">
            <v>178.5</v>
          </cell>
          <cell r="H43">
            <v>61.657964775166626</v>
          </cell>
          <cell r="I43">
            <v>285.59999999999997</v>
          </cell>
          <cell r="J43">
            <v>526</v>
          </cell>
        </row>
        <row r="44">
          <cell r="A44">
            <v>110</v>
          </cell>
          <cell r="B44">
            <v>300</v>
          </cell>
          <cell r="C44">
            <v>0.71</v>
          </cell>
          <cell r="D44">
            <v>1.2141000000000002</v>
          </cell>
          <cell r="E44">
            <v>0.24609668222289088</v>
          </cell>
          <cell r="F44">
            <v>0.48564000000000007</v>
          </cell>
          <cell r="G44">
            <v>182.11500000000004</v>
          </cell>
          <cell r="H44">
            <v>63.985137377951631</v>
          </cell>
          <cell r="I44">
            <v>291.38400000000001</v>
          </cell>
          <cell r="J44">
            <v>538</v>
          </cell>
        </row>
        <row r="45">
          <cell r="A45">
            <v>125</v>
          </cell>
          <cell r="B45">
            <v>300</v>
          </cell>
          <cell r="C45">
            <v>0.72499999999999998</v>
          </cell>
          <cell r="D45">
            <v>1.2506250000000001</v>
          </cell>
          <cell r="E45">
            <v>0.25960315369691483</v>
          </cell>
          <cell r="F45">
            <v>0.50025000000000008</v>
          </cell>
          <cell r="G45">
            <v>187.59375000000003</v>
          </cell>
          <cell r="H45">
            <v>67.496819961197858</v>
          </cell>
          <cell r="I45">
            <v>300.15000000000003</v>
          </cell>
          <cell r="J45">
            <v>556</v>
          </cell>
        </row>
        <row r="46">
          <cell r="A46">
            <v>140</v>
          </cell>
          <cell r="B46">
            <v>300</v>
          </cell>
          <cell r="C46">
            <v>0.74</v>
          </cell>
          <cell r="D46">
            <v>1.2876000000000001</v>
          </cell>
          <cell r="E46">
            <v>0.27320619599741003</v>
          </cell>
          <cell r="F46">
            <v>0.51504000000000005</v>
          </cell>
          <cell r="G46">
            <v>193.14000000000001</v>
          </cell>
          <cell r="H46">
            <v>71.033610959326609</v>
          </cell>
          <cell r="I46">
            <v>309.02400000000006</v>
          </cell>
          <cell r="J46">
            <v>574</v>
          </cell>
        </row>
        <row r="47">
          <cell r="A47">
            <v>150</v>
          </cell>
          <cell r="B47">
            <v>300</v>
          </cell>
          <cell r="C47">
            <v>0.75</v>
          </cell>
          <cell r="D47">
            <v>1.3125</v>
          </cell>
          <cell r="E47">
            <v>0.28232854132355745</v>
          </cell>
          <cell r="F47">
            <v>0.52500000000000002</v>
          </cell>
          <cell r="G47">
            <v>196.875</v>
          </cell>
          <cell r="H47">
            <v>73.405420744124939</v>
          </cell>
          <cell r="I47">
            <v>315</v>
          </cell>
          <cell r="J47">
            <v>586</v>
          </cell>
        </row>
        <row r="48">
          <cell r="A48">
            <v>160</v>
          </cell>
          <cell r="B48">
            <v>300</v>
          </cell>
          <cell r="C48">
            <v>0.76</v>
          </cell>
          <cell r="D48">
            <v>1.3376000000000001</v>
          </cell>
          <cell r="E48">
            <v>0.29149380701702537</v>
          </cell>
          <cell r="F48">
            <v>0.53504000000000007</v>
          </cell>
          <cell r="G48">
            <v>200.64000000000001</v>
          </cell>
          <cell r="H48">
            <v>75.788389824426602</v>
          </cell>
          <cell r="I48">
            <v>321.02400000000006</v>
          </cell>
          <cell r="J48">
            <v>598</v>
          </cell>
        </row>
        <row r="49">
          <cell r="A49">
            <v>200</v>
          </cell>
          <cell r="B49">
            <v>300</v>
          </cell>
          <cell r="C49">
            <v>0.8</v>
          </cell>
          <cell r="D49">
            <v>1.4400000000000002</v>
          </cell>
          <cell r="E49">
            <v>0.32858407346410218</v>
          </cell>
          <cell r="F49">
            <v>0.57600000000000007</v>
          </cell>
          <cell r="G49">
            <v>216.00000000000003</v>
          </cell>
          <cell r="H49">
            <v>85.431859100666571</v>
          </cell>
          <cell r="I49">
            <v>345.6</v>
          </cell>
          <cell r="J49">
            <v>648</v>
          </cell>
        </row>
        <row r="50">
          <cell r="A50">
            <v>250</v>
          </cell>
          <cell r="B50">
            <v>300</v>
          </cell>
          <cell r="C50">
            <v>0.85</v>
          </cell>
          <cell r="D50">
            <v>1.5725</v>
          </cell>
          <cell r="E50">
            <v>0.37591261478765947</v>
          </cell>
          <cell r="F50">
            <v>0.629</v>
          </cell>
          <cell r="G50">
            <v>235.875</v>
          </cell>
          <cell r="H50">
            <v>97.737279844791459</v>
          </cell>
          <cell r="I50">
            <v>377.4</v>
          </cell>
          <cell r="J50">
            <v>712</v>
          </cell>
        </row>
        <row r="51">
          <cell r="A51">
            <v>300</v>
          </cell>
          <cell r="B51">
            <v>300</v>
          </cell>
          <cell r="C51">
            <v>0.9</v>
          </cell>
          <cell r="D51">
            <v>1.7100000000000002</v>
          </cell>
          <cell r="E51">
            <v>0.42431416529422972</v>
          </cell>
          <cell r="F51">
            <v>0.68400000000000016</v>
          </cell>
          <cell r="G51">
            <v>256.5</v>
          </cell>
          <cell r="H51">
            <v>110.32168297649973</v>
          </cell>
          <cell r="I51">
            <v>410.40000000000009</v>
          </cell>
          <cell r="J51">
            <v>778</v>
          </cell>
        </row>
        <row r="52">
          <cell r="A52">
            <v>350</v>
          </cell>
          <cell r="B52">
            <v>300</v>
          </cell>
          <cell r="C52">
            <v>0.95</v>
          </cell>
          <cell r="D52">
            <v>1.8525</v>
          </cell>
          <cell r="E52">
            <v>0.47378872498381253</v>
          </cell>
          <cell r="F52">
            <v>0.7410000000000001</v>
          </cell>
          <cell r="G52">
            <v>277.875</v>
          </cell>
          <cell r="H52">
            <v>123.18506849579126</v>
          </cell>
          <cell r="I52">
            <v>444.60000000000008</v>
          </cell>
          <cell r="J52">
            <v>846</v>
          </cell>
        </row>
        <row r="53">
          <cell r="A53">
            <v>400</v>
          </cell>
          <cell r="B53">
            <v>300</v>
          </cell>
          <cell r="C53">
            <v>1</v>
          </cell>
          <cell r="D53">
            <v>2</v>
          </cell>
          <cell r="E53">
            <v>0.52433629385640823</v>
          </cell>
          <cell r="F53">
            <v>0.8</v>
          </cell>
          <cell r="G53">
            <v>300</v>
          </cell>
          <cell r="H53">
            <v>136.32743640266614</v>
          </cell>
          <cell r="I53">
            <v>480</v>
          </cell>
          <cell r="J53">
            <v>917</v>
          </cell>
        </row>
        <row r="54">
          <cell r="A54">
            <v>450</v>
          </cell>
          <cell r="B54">
            <v>300</v>
          </cell>
          <cell r="C54">
            <v>1.05</v>
          </cell>
          <cell r="D54">
            <v>2.1524999999999999</v>
          </cell>
          <cell r="E54">
            <v>0.57595687191201683</v>
          </cell>
          <cell r="F54">
            <v>0.86099999999999999</v>
          </cell>
          <cell r="G54">
            <v>322.875</v>
          </cell>
          <cell r="H54">
            <v>149.74878669712439</v>
          </cell>
          <cell r="I54">
            <v>516.6</v>
          </cell>
          <cell r="J54">
            <v>990</v>
          </cell>
        </row>
        <row r="55">
          <cell r="A55">
            <v>500</v>
          </cell>
          <cell r="B55">
            <v>300</v>
          </cell>
          <cell r="C55">
            <v>1.1000000000000001</v>
          </cell>
          <cell r="D55">
            <v>2.3100000000000005</v>
          </cell>
          <cell r="E55">
            <v>0.628650459150638</v>
          </cell>
          <cell r="F55">
            <v>0.92400000000000027</v>
          </cell>
          <cell r="G55">
            <v>346.50000000000006</v>
          </cell>
          <cell r="H55">
            <v>163.44911937916589</v>
          </cell>
          <cell r="I55">
            <v>554.4000000000002</v>
          </cell>
          <cell r="J55">
            <v>1065</v>
          </cell>
        </row>
        <row r="56">
          <cell r="A56">
            <v>600</v>
          </cell>
          <cell r="B56">
            <v>300</v>
          </cell>
          <cell r="C56">
            <v>1.2</v>
          </cell>
          <cell r="D56">
            <v>2.64</v>
          </cell>
          <cell r="E56">
            <v>0.73725666117691868</v>
          </cell>
          <cell r="F56">
            <v>1.056</v>
          </cell>
          <cell r="G56">
            <v>396</v>
          </cell>
          <cell r="H56">
            <v>191.68673190599887</v>
          </cell>
          <cell r="I56">
            <v>633.6</v>
          </cell>
          <cell r="J56">
            <v>1222</v>
          </cell>
        </row>
        <row r="57">
          <cell r="A57">
            <v>700</v>
          </cell>
          <cell r="B57">
            <v>350</v>
          </cell>
          <cell r="C57">
            <v>1.4</v>
          </cell>
          <cell r="D57">
            <v>3.22</v>
          </cell>
          <cell r="E57">
            <v>0.94515489993525026</v>
          </cell>
          <cell r="F57">
            <v>1.2880000000000003</v>
          </cell>
          <cell r="G57">
            <v>483.00000000000006</v>
          </cell>
          <cell r="H57">
            <v>245.74027398316505</v>
          </cell>
          <cell r="I57">
            <v>772.80000000000018</v>
          </cell>
          <cell r="J57">
            <v>1502</v>
          </cell>
        </row>
        <row r="58">
          <cell r="A58">
            <v>800</v>
          </cell>
          <cell r="B58">
            <v>350</v>
          </cell>
          <cell r="C58">
            <v>1.5</v>
          </cell>
          <cell r="D58">
            <v>3.5999999999999996</v>
          </cell>
          <cell r="E58">
            <v>1.0723451754256332</v>
          </cell>
          <cell r="F58">
            <v>1.44</v>
          </cell>
          <cell r="G58">
            <v>540</v>
          </cell>
          <cell r="H58">
            <v>278.80974561066466</v>
          </cell>
          <cell r="I58">
            <v>864</v>
          </cell>
          <cell r="J58">
            <v>1683</v>
          </cell>
        </row>
        <row r="59">
          <cell r="A59">
            <v>900</v>
          </cell>
          <cell r="B59">
            <v>350</v>
          </cell>
          <cell r="C59">
            <v>1.6</v>
          </cell>
          <cell r="D59">
            <v>4</v>
          </cell>
          <cell r="E59">
            <v>1.2038274876480668</v>
          </cell>
          <cell r="F59">
            <v>1.6</v>
          </cell>
          <cell r="G59">
            <v>600</v>
          </cell>
          <cell r="H59">
            <v>312.99514678849738</v>
          </cell>
          <cell r="I59">
            <v>960</v>
          </cell>
          <cell r="J59">
            <v>1873</v>
          </cell>
        </row>
        <row r="60">
          <cell r="A60">
            <v>1000</v>
          </cell>
          <cell r="B60">
            <v>350</v>
          </cell>
          <cell r="C60">
            <v>1.7</v>
          </cell>
          <cell r="D60">
            <v>4.42</v>
          </cell>
          <cell r="E60">
            <v>1.3396018366025517</v>
          </cell>
          <cell r="F60">
            <v>1.768</v>
          </cell>
          <cell r="G60">
            <v>663</v>
          </cell>
          <cell r="H60">
            <v>348.29647751666346</v>
          </cell>
          <cell r="I60">
            <v>1060.8</v>
          </cell>
          <cell r="J60">
            <v>2073</v>
          </cell>
        </row>
        <row r="61">
          <cell r="A61">
            <v>1100</v>
          </cell>
          <cell r="B61">
            <v>350</v>
          </cell>
          <cell r="C61">
            <v>1.8</v>
          </cell>
          <cell r="D61">
            <v>4.8600000000000003</v>
          </cell>
          <cell r="E61">
            <v>1.4796682222890876</v>
          </cell>
          <cell r="F61">
            <v>1.9440000000000002</v>
          </cell>
          <cell r="G61">
            <v>729</v>
          </cell>
          <cell r="H61">
            <v>384.71373779516279</v>
          </cell>
          <cell r="I61">
            <v>1166.4000000000001</v>
          </cell>
          <cell r="J61">
            <v>2281</v>
          </cell>
        </row>
        <row r="62">
          <cell r="A62">
            <v>1200</v>
          </cell>
          <cell r="B62">
            <v>350</v>
          </cell>
          <cell r="C62">
            <v>1.9</v>
          </cell>
          <cell r="D62">
            <v>5.32</v>
          </cell>
          <cell r="E62">
            <v>1.6240266447076743</v>
          </cell>
          <cell r="F62">
            <v>2.1280000000000001</v>
          </cell>
          <cell r="G62">
            <v>798</v>
          </cell>
          <cell r="H62">
            <v>422.2469276239953</v>
          </cell>
          <cell r="I62">
            <v>1276.8000000000002</v>
          </cell>
          <cell r="J62">
            <v>2498</v>
          </cell>
        </row>
        <row r="71">
          <cell r="A71">
            <v>5</v>
          </cell>
          <cell r="B71">
            <v>29417</v>
          </cell>
          <cell r="C71">
            <v>70890</v>
          </cell>
          <cell r="E71">
            <v>5</v>
          </cell>
          <cell r="F71">
            <v>55893</v>
          </cell>
          <cell r="G71">
            <v>134693</v>
          </cell>
          <cell r="I71">
            <v>5</v>
          </cell>
          <cell r="J71">
            <v>36772</v>
          </cell>
          <cell r="K71">
            <v>88615</v>
          </cell>
        </row>
        <row r="72">
          <cell r="A72">
            <v>10</v>
          </cell>
          <cell r="B72">
            <v>15812</v>
          </cell>
          <cell r="C72">
            <v>38104</v>
          </cell>
          <cell r="E72">
            <v>10</v>
          </cell>
          <cell r="F72">
            <v>30043</v>
          </cell>
          <cell r="G72">
            <v>72399</v>
          </cell>
          <cell r="I72">
            <v>10</v>
          </cell>
          <cell r="J72">
            <v>19765</v>
          </cell>
          <cell r="K72">
            <v>47631</v>
          </cell>
        </row>
        <row r="73">
          <cell r="A73">
            <v>25</v>
          </cell>
          <cell r="B73">
            <v>7501</v>
          </cell>
          <cell r="C73">
            <v>18076</v>
          </cell>
          <cell r="E73">
            <v>25</v>
          </cell>
          <cell r="F73">
            <v>14253</v>
          </cell>
          <cell r="G73">
            <v>34348</v>
          </cell>
          <cell r="I73">
            <v>25</v>
          </cell>
          <cell r="J73">
            <v>9377</v>
          </cell>
          <cell r="K73">
            <v>22597</v>
          </cell>
        </row>
        <row r="74">
          <cell r="A74">
            <v>50</v>
          </cell>
          <cell r="B74">
            <v>4707</v>
          </cell>
          <cell r="C74">
            <v>11343</v>
          </cell>
          <cell r="E74">
            <v>50</v>
          </cell>
          <cell r="F74">
            <v>8943</v>
          </cell>
          <cell r="G74">
            <v>21551</v>
          </cell>
          <cell r="I74">
            <v>50</v>
          </cell>
          <cell r="J74">
            <v>5883</v>
          </cell>
          <cell r="K74">
            <v>14177</v>
          </cell>
        </row>
        <row r="75">
          <cell r="A75">
            <v>75</v>
          </cell>
          <cell r="B75">
            <v>3775</v>
          </cell>
          <cell r="C75">
            <v>9097</v>
          </cell>
          <cell r="E75">
            <v>75</v>
          </cell>
          <cell r="F75">
            <v>7173</v>
          </cell>
          <cell r="G75">
            <v>17286</v>
          </cell>
          <cell r="I75">
            <v>75</v>
          </cell>
          <cell r="J75">
            <v>4719</v>
          </cell>
          <cell r="K75">
            <v>11372</v>
          </cell>
        </row>
        <row r="76">
          <cell r="A76">
            <v>100</v>
          </cell>
          <cell r="B76">
            <v>3309</v>
          </cell>
          <cell r="C76">
            <v>7974</v>
          </cell>
          <cell r="E76">
            <v>100</v>
          </cell>
          <cell r="F76">
            <v>6288</v>
          </cell>
          <cell r="G76">
            <v>15153</v>
          </cell>
          <cell r="I76">
            <v>100</v>
          </cell>
          <cell r="J76">
            <v>4137</v>
          </cell>
          <cell r="K76">
            <v>9970</v>
          </cell>
        </row>
        <row r="77">
          <cell r="A77">
            <v>150</v>
          </cell>
          <cell r="B77">
            <v>2844</v>
          </cell>
          <cell r="C77">
            <v>6854</v>
          </cell>
          <cell r="E77">
            <v>150</v>
          </cell>
          <cell r="F77">
            <v>5403</v>
          </cell>
          <cell r="G77">
            <v>13020</v>
          </cell>
          <cell r="I77">
            <v>150</v>
          </cell>
          <cell r="J77">
            <v>3555</v>
          </cell>
          <cell r="K77">
            <v>8567</v>
          </cell>
        </row>
        <row r="78">
          <cell r="A78">
            <v>200</v>
          </cell>
          <cell r="B78">
            <v>2629</v>
          </cell>
          <cell r="C78">
            <v>6335</v>
          </cell>
          <cell r="E78">
            <v>200</v>
          </cell>
          <cell r="F78">
            <v>4995</v>
          </cell>
          <cell r="G78">
            <v>12037</v>
          </cell>
          <cell r="I78">
            <v>200</v>
          </cell>
          <cell r="J78">
            <v>3286</v>
          </cell>
          <cell r="K78">
            <v>7919</v>
          </cell>
        </row>
        <row r="79">
          <cell r="A79">
            <v>250</v>
          </cell>
          <cell r="B79">
            <v>2500</v>
          </cell>
          <cell r="C79">
            <v>6025</v>
          </cell>
          <cell r="E79">
            <v>250</v>
          </cell>
          <cell r="F79">
            <v>4751</v>
          </cell>
          <cell r="G79">
            <v>11449</v>
          </cell>
          <cell r="I79">
            <v>250</v>
          </cell>
          <cell r="J79">
            <v>3126</v>
          </cell>
          <cell r="K79">
            <v>7533</v>
          </cell>
        </row>
        <row r="80">
          <cell r="A80">
            <v>300</v>
          </cell>
          <cell r="B80">
            <v>2402</v>
          </cell>
          <cell r="C80">
            <v>5788</v>
          </cell>
          <cell r="E80">
            <v>300</v>
          </cell>
          <cell r="F80">
            <v>4565</v>
          </cell>
          <cell r="G80">
            <v>11001</v>
          </cell>
          <cell r="I80">
            <v>300</v>
          </cell>
          <cell r="J80">
            <v>3003</v>
          </cell>
          <cell r="K80">
            <v>7237</v>
          </cell>
        </row>
        <row r="81">
          <cell r="A81">
            <v>350</v>
          </cell>
          <cell r="B81">
            <v>2332</v>
          </cell>
          <cell r="C81">
            <v>5620</v>
          </cell>
          <cell r="E81">
            <v>350</v>
          </cell>
          <cell r="F81">
            <v>4432</v>
          </cell>
          <cell r="G81">
            <v>10680</v>
          </cell>
          <cell r="I81">
            <v>350</v>
          </cell>
          <cell r="J81">
            <v>2915</v>
          </cell>
          <cell r="K81">
            <v>7025</v>
          </cell>
        </row>
        <row r="82">
          <cell r="A82">
            <v>400</v>
          </cell>
          <cell r="B82">
            <v>2280</v>
          </cell>
          <cell r="C82">
            <v>5494</v>
          </cell>
          <cell r="E82">
            <v>400</v>
          </cell>
          <cell r="F82">
            <v>4332</v>
          </cell>
          <cell r="G82">
            <v>10439</v>
          </cell>
          <cell r="I82">
            <v>400</v>
          </cell>
          <cell r="J82">
            <v>2850</v>
          </cell>
          <cell r="K82">
            <v>6868</v>
          </cell>
        </row>
        <row r="83">
          <cell r="A83">
            <v>450</v>
          </cell>
          <cell r="B83">
            <v>2247</v>
          </cell>
          <cell r="C83">
            <v>5415</v>
          </cell>
          <cell r="E83">
            <v>450</v>
          </cell>
          <cell r="F83">
            <v>4270</v>
          </cell>
          <cell r="G83">
            <v>10290</v>
          </cell>
          <cell r="I83">
            <v>450</v>
          </cell>
          <cell r="J83">
            <v>2809</v>
          </cell>
          <cell r="K83">
            <v>6769</v>
          </cell>
        </row>
        <row r="84">
          <cell r="A84">
            <v>500</v>
          </cell>
          <cell r="B84">
            <v>2206</v>
          </cell>
          <cell r="C84">
            <v>5316</v>
          </cell>
          <cell r="E84">
            <v>500</v>
          </cell>
          <cell r="F84">
            <v>4192</v>
          </cell>
          <cell r="G84">
            <v>10102</v>
          </cell>
          <cell r="I84">
            <v>500</v>
          </cell>
          <cell r="J84">
            <v>2758</v>
          </cell>
          <cell r="K84">
            <v>6646</v>
          </cell>
        </row>
      </sheetData>
      <sheetData sheetId="2">
        <row r="9">
          <cell r="A9" t="str">
            <v>300/10</v>
          </cell>
          <cell r="B9">
            <v>300</v>
          </cell>
          <cell r="C9">
            <v>10</v>
          </cell>
          <cell r="D9">
            <v>0.31619999999999998</v>
          </cell>
          <cell r="E9">
            <v>326</v>
          </cell>
          <cell r="F9">
            <v>4.9000000000000004</v>
          </cell>
          <cell r="G9">
            <v>435</v>
          </cell>
          <cell r="H9">
            <v>500.24999999999994</v>
          </cell>
        </row>
        <row r="10">
          <cell r="A10" t="str">
            <v>300/12</v>
          </cell>
          <cell r="B10">
            <v>300</v>
          </cell>
          <cell r="C10">
            <v>12</v>
          </cell>
          <cell r="D10">
            <v>0.31680000000000003</v>
          </cell>
          <cell r="E10">
            <v>326</v>
          </cell>
          <cell r="F10">
            <v>4.5999999999999996</v>
          </cell>
          <cell r="G10">
            <v>455</v>
          </cell>
          <cell r="H10">
            <v>523.25</v>
          </cell>
        </row>
        <row r="11">
          <cell r="A11" t="str">
            <v>300/16</v>
          </cell>
          <cell r="B11">
            <v>300</v>
          </cell>
          <cell r="C11">
            <v>16</v>
          </cell>
          <cell r="D11">
            <v>0.31680000000000003</v>
          </cell>
          <cell r="E11">
            <v>326</v>
          </cell>
          <cell r="F11">
            <v>4.5999999999999996</v>
          </cell>
          <cell r="G11">
            <v>495</v>
          </cell>
          <cell r="H11">
            <v>569.25</v>
          </cell>
        </row>
        <row r="12">
          <cell r="A12" t="str">
            <v>350/10</v>
          </cell>
          <cell r="B12">
            <v>350</v>
          </cell>
          <cell r="C12">
            <v>10</v>
          </cell>
          <cell r="D12">
            <v>0.36680000000000001</v>
          </cell>
          <cell r="E12">
            <v>378</v>
          </cell>
          <cell r="F12">
            <v>5.6</v>
          </cell>
          <cell r="G12">
            <v>485</v>
          </cell>
          <cell r="H12">
            <v>557.75</v>
          </cell>
        </row>
        <row r="13">
          <cell r="A13" t="str">
            <v>350/12</v>
          </cell>
          <cell r="B13">
            <v>350</v>
          </cell>
          <cell r="C13">
            <v>12</v>
          </cell>
          <cell r="D13">
            <v>0.3674</v>
          </cell>
          <cell r="E13">
            <v>378</v>
          </cell>
          <cell r="F13">
            <v>5.3</v>
          </cell>
          <cell r="G13">
            <v>505</v>
          </cell>
          <cell r="H13">
            <v>580.75</v>
          </cell>
        </row>
        <row r="14">
          <cell r="A14" t="str">
            <v>350/16</v>
          </cell>
          <cell r="B14">
            <v>350</v>
          </cell>
          <cell r="C14">
            <v>16</v>
          </cell>
          <cell r="D14">
            <v>0.36760000000000004</v>
          </cell>
          <cell r="E14">
            <v>378</v>
          </cell>
          <cell r="F14">
            <v>5.2</v>
          </cell>
          <cell r="G14">
            <v>562.5</v>
          </cell>
          <cell r="H14">
            <v>646.875</v>
          </cell>
        </row>
        <row r="15">
          <cell r="A15" t="str">
            <v>400/10</v>
          </cell>
          <cell r="B15">
            <v>400</v>
          </cell>
          <cell r="C15">
            <v>10</v>
          </cell>
          <cell r="D15">
            <v>0.39960000000000001</v>
          </cell>
          <cell r="E15">
            <v>412</v>
          </cell>
          <cell r="F15">
            <v>6.2</v>
          </cell>
          <cell r="G15">
            <v>535</v>
          </cell>
          <cell r="H15">
            <v>615.25</v>
          </cell>
        </row>
        <row r="16">
          <cell r="A16" t="str">
            <v>400/12</v>
          </cell>
          <cell r="B16">
            <v>400</v>
          </cell>
          <cell r="C16">
            <v>12</v>
          </cell>
          <cell r="D16">
            <v>0.4002</v>
          </cell>
          <cell r="E16">
            <v>412</v>
          </cell>
          <cell r="F16">
            <v>5.9</v>
          </cell>
          <cell r="G16">
            <v>555</v>
          </cell>
          <cell r="H16">
            <v>638.25</v>
          </cell>
        </row>
        <row r="17">
          <cell r="A17" t="str">
            <v>400/16</v>
          </cell>
          <cell r="B17">
            <v>400</v>
          </cell>
          <cell r="C17">
            <v>16</v>
          </cell>
          <cell r="D17">
            <v>0.40039999999999998</v>
          </cell>
          <cell r="E17">
            <v>412</v>
          </cell>
          <cell r="F17">
            <v>5.8</v>
          </cell>
          <cell r="G17">
            <v>630</v>
          </cell>
          <cell r="H17">
            <v>724.5</v>
          </cell>
        </row>
        <row r="18">
          <cell r="A18" t="str">
            <v>450/10</v>
          </cell>
          <cell r="B18">
            <v>450</v>
          </cell>
          <cell r="C18">
            <v>10</v>
          </cell>
          <cell r="D18">
            <v>0.44919999999999999</v>
          </cell>
          <cell r="E18">
            <v>463</v>
          </cell>
          <cell r="F18">
            <v>6.9</v>
          </cell>
          <cell r="G18">
            <v>622.5</v>
          </cell>
          <cell r="H18">
            <v>715.875</v>
          </cell>
        </row>
        <row r="19">
          <cell r="A19" t="str">
            <v>450/12</v>
          </cell>
          <cell r="B19">
            <v>450</v>
          </cell>
          <cell r="C19">
            <v>12</v>
          </cell>
          <cell r="D19">
            <v>0.45</v>
          </cell>
          <cell r="E19">
            <v>463</v>
          </cell>
          <cell r="F19">
            <v>6.5</v>
          </cell>
          <cell r="G19">
            <v>652.5</v>
          </cell>
          <cell r="H19">
            <v>750.37499999999989</v>
          </cell>
        </row>
        <row r="20">
          <cell r="A20" t="str">
            <v>450/16</v>
          </cell>
          <cell r="B20">
            <v>450</v>
          </cell>
          <cell r="C20">
            <v>16</v>
          </cell>
          <cell r="D20">
            <v>0.45019999999999999</v>
          </cell>
          <cell r="E20">
            <v>463</v>
          </cell>
          <cell r="F20">
            <v>6.4</v>
          </cell>
          <cell r="G20">
            <v>727.5</v>
          </cell>
          <cell r="H20">
            <v>836.62499999999989</v>
          </cell>
        </row>
        <row r="21">
          <cell r="A21" t="str">
            <v>500/10</v>
          </cell>
          <cell r="B21">
            <v>500</v>
          </cell>
          <cell r="C21">
            <v>10</v>
          </cell>
          <cell r="D21">
            <v>0.49880000000000002</v>
          </cell>
          <cell r="E21">
            <v>514</v>
          </cell>
          <cell r="F21">
            <v>7.6</v>
          </cell>
          <cell r="G21">
            <v>710</v>
          </cell>
          <cell r="H21">
            <v>816.49999999999989</v>
          </cell>
        </row>
        <row r="22">
          <cell r="A22" t="str">
            <v>500/12</v>
          </cell>
          <cell r="B22">
            <v>500</v>
          </cell>
          <cell r="C22">
            <v>12</v>
          </cell>
          <cell r="D22">
            <v>0.49980000000000002</v>
          </cell>
          <cell r="E22">
            <v>514</v>
          </cell>
          <cell r="F22">
            <v>7.1</v>
          </cell>
          <cell r="G22">
            <v>750</v>
          </cell>
          <cell r="H22">
            <v>862.49999999999989</v>
          </cell>
        </row>
        <row r="23">
          <cell r="A23" t="str">
            <v>500/16</v>
          </cell>
          <cell r="B23">
            <v>500</v>
          </cell>
          <cell r="C23">
            <v>16</v>
          </cell>
          <cell r="D23">
            <v>0.5</v>
          </cell>
          <cell r="E23">
            <v>514</v>
          </cell>
          <cell r="F23">
            <v>7</v>
          </cell>
          <cell r="G23">
            <v>825</v>
          </cell>
          <cell r="H23">
            <v>948.74999999999989</v>
          </cell>
        </row>
        <row r="24">
          <cell r="A24" t="str">
            <v>600/10</v>
          </cell>
          <cell r="B24">
            <v>600</v>
          </cell>
          <cell r="C24">
            <v>10</v>
          </cell>
          <cell r="D24">
            <v>0.59860000000000002</v>
          </cell>
          <cell r="E24">
            <v>616</v>
          </cell>
          <cell r="F24">
            <v>8.6999999999999993</v>
          </cell>
          <cell r="G24">
            <v>940</v>
          </cell>
          <cell r="H24">
            <v>1081</v>
          </cell>
        </row>
        <row r="25">
          <cell r="A25" t="str">
            <v>600/12</v>
          </cell>
          <cell r="B25">
            <v>600</v>
          </cell>
          <cell r="C25">
            <v>12</v>
          </cell>
          <cell r="D25">
            <v>0.5998</v>
          </cell>
          <cell r="E25">
            <v>616</v>
          </cell>
          <cell r="F25">
            <v>8.1</v>
          </cell>
          <cell r="G25">
            <v>1020</v>
          </cell>
          <cell r="H25">
            <v>1173</v>
          </cell>
        </row>
        <row r="26">
          <cell r="A26" t="str">
            <v>600/16</v>
          </cell>
          <cell r="B26">
            <v>600</v>
          </cell>
          <cell r="C26">
            <v>16</v>
          </cell>
          <cell r="D26">
            <v>0.6</v>
          </cell>
          <cell r="E26">
            <v>616</v>
          </cell>
          <cell r="F26">
            <v>8</v>
          </cell>
          <cell r="G26">
            <v>1090</v>
          </cell>
          <cell r="H26">
            <v>1253.5</v>
          </cell>
        </row>
        <row r="27">
          <cell r="A27" t="str">
            <v>700/10</v>
          </cell>
          <cell r="B27">
            <v>700</v>
          </cell>
          <cell r="C27">
            <v>10</v>
          </cell>
          <cell r="D27">
            <v>0.69799999999999995</v>
          </cell>
          <cell r="E27">
            <v>718</v>
          </cell>
          <cell r="F27">
            <v>10</v>
          </cell>
          <cell r="G27">
            <v>1230</v>
          </cell>
          <cell r="H27">
            <v>1414.5</v>
          </cell>
        </row>
        <row r="28">
          <cell r="A28" t="str">
            <v>700/16</v>
          </cell>
          <cell r="B28">
            <v>700</v>
          </cell>
          <cell r="C28">
            <v>16</v>
          </cell>
          <cell r="D28">
            <v>0.69920000000000004</v>
          </cell>
          <cell r="E28">
            <v>718</v>
          </cell>
          <cell r="F28">
            <v>9.4</v>
          </cell>
          <cell r="G28">
            <v>1320</v>
          </cell>
          <cell r="H28">
            <v>1517.9999999999998</v>
          </cell>
        </row>
        <row r="29">
          <cell r="A29" t="str">
            <v>700/20</v>
          </cell>
          <cell r="B29">
            <v>700</v>
          </cell>
          <cell r="C29">
            <v>20</v>
          </cell>
          <cell r="D29">
            <v>0.6996</v>
          </cell>
          <cell r="E29">
            <v>718</v>
          </cell>
          <cell r="F29">
            <v>9.1999999999999993</v>
          </cell>
          <cell r="G29">
            <v>1365</v>
          </cell>
          <cell r="H29">
            <v>1569.7499999999998</v>
          </cell>
        </row>
        <row r="30">
          <cell r="A30" t="str">
            <v>800/10</v>
          </cell>
          <cell r="B30">
            <v>800</v>
          </cell>
          <cell r="C30">
            <v>10</v>
          </cell>
          <cell r="D30">
            <v>0.79720000000000002</v>
          </cell>
          <cell r="E30">
            <v>820</v>
          </cell>
          <cell r="F30">
            <v>11.4</v>
          </cell>
          <cell r="G30">
            <v>1550</v>
          </cell>
          <cell r="H30">
            <v>1782.4999999999998</v>
          </cell>
        </row>
        <row r="31">
          <cell r="A31" t="str">
            <v>800/16</v>
          </cell>
          <cell r="B31">
            <v>800</v>
          </cell>
          <cell r="C31">
            <v>16</v>
          </cell>
          <cell r="D31">
            <v>0.79879999999999995</v>
          </cell>
          <cell r="E31">
            <v>820</v>
          </cell>
          <cell r="F31">
            <v>10.6</v>
          </cell>
          <cell r="G31">
            <v>1590</v>
          </cell>
          <cell r="H31">
            <v>1828.4999999999998</v>
          </cell>
        </row>
        <row r="32">
          <cell r="A32" t="str">
            <v>800/20</v>
          </cell>
          <cell r="B32">
            <v>800</v>
          </cell>
          <cell r="C32">
            <v>20</v>
          </cell>
          <cell r="D32">
            <v>0.79920000000000002</v>
          </cell>
          <cell r="E32">
            <v>820</v>
          </cell>
          <cell r="F32">
            <v>10.4</v>
          </cell>
          <cell r="G32">
            <v>1650</v>
          </cell>
          <cell r="H32">
            <v>1897.4999999999998</v>
          </cell>
        </row>
        <row r="33">
          <cell r="A33" t="str">
            <v>900/10</v>
          </cell>
          <cell r="B33">
            <v>900</v>
          </cell>
          <cell r="C33">
            <v>10</v>
          </cell>
          <cell r="D33">
            <v>0.89860000000000007</v>
          </cell>
          <cell r="E33">
            <v>924</v>
          </cell>
          <cell r="F33">
            <v>12.7</v>
          </cell>
          <cell r="G33">
            <v>1990</v>
          </cell>
          <cell r="H33">
            <v>2288.5</v>
          </cell>
        </row>
        <row r="34">
          <cell r="A34" t="str">
            <v>900/16</v>
          </cell>
          <cell r="B34">
            <v>900</v>
          </cell>
          <cell r="C34">
            <v>16</v>
          </cell>
          <cell r="D34">
            <v>0.90039999999999998</v>
          </cell>
          <cell r="E34">
            <v>924</v>
          </cell>
          <cell r="F34">
            <v>11.8</v>
          </cell>
          <cell r="G34">
            <v>2040</v>
          </cell>
          <cell r="H34">
            <v>2346</v>
          </cell>
        </row>
        <row r="35">
          <cell r="A35" t="str">
            <v>900/20</v>
          </cell>
          <cell r="B35">
            <v>900</v>
          </cell>
          <cell r="C35">
            <v>20</v>
          </cell>
          <cell r="D35">
            <v>0.90079999999999993</v>
          </cell>
          <cell r="E35">
            <v>924</v>
          </cell>
          <cell r="F35">
            <v>11.6</v>
          </cell>
          <cell r="G35">
            <v>2100</v>
          </cell>
          <cell r="H35">
            <v>2415</v>
          </cell>
        </row>
        <row r="36">
          <cell r="A36" t="str">
            <v>1000/10</v>
          </cell>
          <cell r="B36">
            <v>1000</v>
          </cell>
          <cell r="C36">
            <v>10</v>
          </cell>
          <cell r="D36">
            <v>0.99579999999999991</v>
          </cell>
          <cell r="E36">
            <v>1024</v>
          </cell>
          <cell r="F36">
            <v>14.1</v>
          </cell>
          <cell r="G36">
            <v>2507.4</v>
          </cell>
          <cell r="H36">
            <v>2883.5099999999998</v>
          </cell>
        </row>
        <row r="37">
          <cell r="A37" t="str">
            <v>1000/16</v>
          </cell>
          <cell r="B37">
            <v>1000</v>
          </cell>
          <cell r="C37">
            <v>16</v>
          </cell>
          <cell r="D37">
            <v>0.998</v>
          </cell>
          <cell r="E37">
            <v>1024</v>
          </cell>
          <cell r="F37">
            <v>13</v>
          </cell>
          <cell r="G37">
            <v>2570.4</v>
          </cell>
          <cell r="H37">
            <v>2955.96</v>
          </cell>
        </row>
        <row r="38">
          <cell r="A38" t="str">
            <v>1000/20</v>
          </cell>
          <cell r="B38">
            <v>1000</v>
          </cell>
          <cell r="C38">
            <v>20</v>
          </cell>
          <cell r="D38">
            <v>0.99839999999999995</v>
          </cell>
          <cell r="E38">
            <v>1024</v>
          </cell>
          <cell r="F38">
            <v>12.8</v>
          </cell>
          <cell r="G38">
            <v>2646</v>
          </cell>
          <cell r="H38">
            <v>3042.8999999999996</v>
          </cell>
        </row>
        <row r="39">
          <cell r="A39" t="str">
            <v>1200/10</v>
          </cell>
          <cell r="B39">
            <v>1200</v>
          </cell>
          <cell r="C39">
            <v>10</v>
          </cell>
          <cell r="D39">
            <v>1.1945999999999999</v>
          </cell>
          <cell r="E39">
            <v>1228</v>
          </cell>
          <cell r="F39">
            <v>16.7</v>
          </cell>
          <cell r="G39">
            <v>3309.7680000000005</v>
          </cell>
          <cell r="H39">
            <v>3806.2332000000001</v>
          </cell>
        </row>
        <row r="40">
          <cell r="A40" t="str">
            <v>1200/16</v>
          </cell>
          <cell r="B40">
            <v>1200</v>
          </cell>
          <cell r="C40">
            <v>16</v>
          </cell>
          <cell r="D40">
            <v>1.1972</v>
          </cell>
          <cell r="E40">
            <v>1228</v>
          </cell>
          <cell r="F40">
            <v>15.4</v>
          </cell>
          <cell r="G40">
            <v>3392.9280000000003</v>
          </cell>
          <cell r="H40">
            <v>3901.8672000000001</v>
          </cell>
        </row>
        <row r="41">
          <cell r="A41" t="str">
            <v>1200/20</v>
          </cell>
          <cell r="B41">
            <v>1200</v>
          </cell>
          <cell r="C41">
            <v>20</v>
          </cell>
          <cell r="D41">
            <v>1.1978</v>
          </cell>
          <cell r="E41">
            <v>1228</v>
          </cell>
          <cell r="F41">
            <v>15.1</v>
          </cell>
          <cell r="G41">
            <v>3492.7200000000003</v>
          </cell>
          <cell r="H41">
            <v>4016.6280000000002</v>
          </cell>
        </row>
      </sheetData>
      <sheetData sheetId="3">
        <row r="9">
          <cell r="A9" t="str">
            <v>100/35</v>
          </cell>
          <cell r="B9">
            <v>100</v>
          </cell>
          <cell r="C9">
            <v>35</v>
          </cell>
          <cell r="D9">
            <v>0.10579999999999999</v>
          </cell>
          <cell r="E9">
            <v>114.3</v>
          </cell>
          <cell r="F9">
            <v>4</v>
          </cell>
          <cell r="G9">
            <v>0.25</v>
          </cell>
          <cell r="H9">
            <v>10.894515535083613</v>
          </cell>
          <cell r="I9">
            <v>81.708866513127091</v>
          </cell>
          <cell r="J9">
            <v>1.8</v>
          </cell>
          <cell r="K9">
            <v>230</v>
          </cell>
          <cell r="L9" t="str">
            <v>Base Steel cost plus Contractor costs</v>
          </cell>
          <cell r="M9">
            <v>299</v>
          </cell>
        </row>
        <row r="10">
          <cell r="A10" t="str">
            <v>150/35</v>
          </cell>
          <cell r="B10">
            <v>150</v>
          </cell>
          <cell r="C10">
            <v>35</v>
          </cell>
          <cell r="D10">
            <v>0.1598</v>
          </cell>
          <cell r="E10">
            <v>168.3</v>
          </cell>
          <cell r="F10">
            <v>4</v>
          </cell>
          <cell r="G10">
            <v>0.25</v>
          </cell>
          <cell r="H10">
            <v>16.228185878642229</v>
          </cell>
          <cell r="I10">
            <v>121.71139408981672</v>
          </cell>
          <cell r="J10">
            <v>1.8</v>
          </cell>
          <cell r="K10">
            <v>350</v>
          </cell>
          <cell r="L10" t="str">
            <v>Base Steel cost plus Contractor costs</v>
          </cell>
          <cell r="M10">
            <v>455</v>
          </cell>
        </row>
        <row r="11">
          <cell r="A11" t="str">
            <v>200/35</v>
          </cell>
          <cell r="B11">
            <v>200</v>
          </cell>
          <cell r="C11">
            <v>35</v>
          </cell>
          <cell r="D11">
            <v>0.21059999999999998</v>
          </cell>
          <cell r="E11">
            <v>219.1</v>
          </cell>
          <cell r="F11">
            <v>4</v>
          </cell>
          <cell r="G11">
            <v>0.25</v>
          </cell>
          <cell r="H11">
            <v>21.245786868508471</v>
          </cell>
          <cell r="I11">
            <v>159.34340151381352</v>
          </cell>
          <cell r="J11">
            <v>1.8</v>
          </cell>
          <cell r="K11">
            <v>450</v>
          </cell>
          <cell r="L11" t="str">
            <v>Base Steel cost plus Contractor costs</v>
          </cell>
          <cell r="M11">
            <v>585</v>
          </cell>
        </row>
        <row r="12">
          <cell r="A12" t="str">
            <v>250/35</v>
          </cell>
          <cell r="B12">
            <v>250</v>
          </cell>
          <cell r="C12">
            <v>35</v>
          </cell>
          <cell r="D12">
            <v>0.2646</v>
          </cell>
          <cell r="E12">
            <v>273.10000000000002</v>
          </cell>
          <cell r="F12">
            <v>4</v>
          </cell>
          <cell r="G12">
            <v>0.25</v>
          </cell>
          <cell r="H12">
            <v>26.579457212067101</v>
          </cell>
          <cell r="I12">
            <v>199.34592909050326</v>
          </cell>
          <cell r="J12">
            <v>1.8</v>
          </cell>
          <cell r="K12">
            <v>560</v>
          </cell>
          <cell r="L12" t="str">
            <v>Base Steel cost plus Contractor costs</v>
          </cell>
          <cell r="M12">
            <v>728</v>
          </cell>
        </row>
        <row r="13">
          <cell r="A13" t="str">
            <v>300/35</v>
          </cell>
          <cell r="B13">
            <v>300</v>
          </cell>
          <cell r="C13">
            <v>35</v>
          </cell>
          <cell r="D13">
            <v>0.29189999999999999</v>
          </cell>
          <cell r="E13">
            <v>323.89999999999998</v>
          </cell>
          <cell r="F13">
            <v>4</v>
          </cell>
          <cell r="G13">
            <v>12</v>
          </cell>
          <cell r="H13">
            <v>31.597058201933358</v>
          </cell>
          <cell r="I13">
            <v>236.97793651450019</v>
          </cell>
          <cell r="J13">
            <v>1.8</v>
          </cell>
          <cell r="K13">
            <v>670</v>
          </cell>
          <cell r="L13" t="str">
            <v>Base Steel cost plus Contractor costs</v>
          </cell>
          <cell r="M13">
            <v>871</v>
          </cell>
        </row>
        <row r="14">
          <cell r="A14" t="str">
            <v>350/35</v>
          </cell>
          <cell r="B14">
            <v>350</v>
          </cell>
          <cell r="C14">
            <v>35</v>
          </cell>
          <cell r="D14">
            <v>0.3236</v>
          </cell>
          <cell r="E14">
            <v>355.6</v>
          </cell>
          <cell r="F14">
            <v>4</v>
          </cell>
          <cell r="G14">
            <v>12</v>
          </cell>
          <cell r="H14">
            <v>34.728120236948236</v>
          </cell>
          <cell r="I14">
            <v>260.46090177711176</v>
          </cell>
          <cell r="J14">
            <v>1.8</v>
          </cell>
          <cell r="K14">
            <v>730</v>
          </cell>
          <cell r="L14" t="str">
            <v>Base Steel cost plus Contractor costs</v>
          </cell>
          <cell r="M14">
            <v>949</v>
          </cell>
        </row>
        <row r="15">
          <cell r="A15" t="str">
            <v>400/25</v>
          </cell>
          <cell r="B15">
            <v>400</v>
          </cell>
          <cell r="C15">
            <v>25</v>
          </cell>
          <cell r="D15">
            <v>0.37439999999999996</v>
          </cell>
          <cell r="E15">
            <v>406.4</v>
          </cell>
          <cell r="F15">
            <v>4</v>
          </cell>
          <cell r="G15">
            <v>12</v>
          </cell>
          <cell r="H15">
            <v>39.745721226814574</v>
          </cell>
          <cell r="I15">
            <v>298.09290920110931</v>
          </cell>
          <cell r="J15">
            <v>1.8</v>
          </cell>
          <cell r="K15">
            <v>840</v>
          </cell>
          <cell r="L15" t="str">
            <v>Base Steel cost plus Contractor costs</v>
          </cell>
          <cell r="M15">
            <v>1092</v>
          </cell>
        </row>
        <row r="16">
          <cell r="A16" t="str">
            <v>400/33</v>
          </cell>
          <cell r="B16">
            <v>400</v>
          </cell>
          <cell r="C16">
            <v>33</v>
          </cell>
          <cell r="D16">
            <v>0.42399999999999999</v>
          </cell>
          <cell r="E16">
            <v>457</v>
          </cell>
          <cell r="F16">
            <v>4.5</v>
          </cell>
          <cell r="G16">
            <v>12</v>
          </cell>
          <cell r="H16">
            <v>50.280954801255525</v>
          </cell>
          <cell r="I16">
            <v>377.10716100941647</v>
          </cell>
          <cell r="J16">
            <v>1.8</v>
          </cell>
          <cell r="K16">
            <v>1060</v>
          </cell>
          <cell r="L16" t="str">
            <v>Base Steel cost plus Contractor costs</v>
          </cell>
          <cell r="M16">
            <v>1378</v>
          </cell>
        </row>
        <row r="17">
          <cell r="A17" t="str">
            <v>400/45</v>
          </cell>
          <cell r="B17">
            <v>400</v>
          </cell>
          <cell r="C17">
            <v>45</v>
          </cell>
          <cell r="D17">
            <v>0.42099999999999999</v>
          </cell>
          <cell r="E17">
            <v>457</v>
          </cell>
          <cell r="F17">
            <v>6</v>
          </cell>
          <cell r="G17">
            <v>12</v>
          </cell>
          <cell r="H17">
            <v>66.819036804025899</v>
          </cell>
          <cell r="I17">
            <v>501.14277603019423</v>
          </cell>
          <cell r="J17">
            <v>1.8</v>
          </cell>
          <cell r="K17">
            <v>1410</v>
          </cell>
          <cell r="L17" t="str">
            <v>Base Steel cost plus Contractor costs</v>
          </cell>
          <cell r="M17">
            <v>1833</v>
          </cell>
        </row>
        <row r="18">
          <cell r="A18" t="str">
            <v>400/60</v>
          </cell>
          <cell r="B18">
            <v>400</v>
          </cell>
          <cell r="C18">
            <v>60</v>
          </cell>
          <cell r="D18">
            <v>0.41699999999999998</v>
          </cell>
          <cell r="E18">
            <v>457</v>
          </cell>
          <cell r="F18">
            <v>8</v>
          </cell>
          <cell r="G18">
            <v>12</v>
          </cell>
          <cell r="H18">
            <v>88.696962379919</v>
          </cell>
          <cell r="I18">
            <v>665.22721784939256</v>
          </cell>
          <cell r="J18">
            <v>1.8</v>
          </cell>
          <cell r="K18">
            <v>1870</v>
          </cell>
          <cell r="L18" t="str">
            <v>Base Steel cost plus Contractor costs</v>
          </cell>
          <cell r="M18">
            <v>2431</v>
          </cell>
        </row>
        <row r="19">
          <cell r="A19" t="str">
            <v>400/75</v>
          </cell>
          <cell r="B19">
            <v>400</v>
          </cell>
          <cell r="C19">
            <v>75</v>
          </cell>
          <cell r="D19">
            <v>0.41299999999999998</v>
          </cell>
          <cell r="E19">
            <v>457</v>
          </cell>
          <cell r="F19">
            <v>10</v>
          </cell>
          <cell r="G19">
            <v>12</v>
          </cell>
          <cell r="H19">
            <v>110.37734460975456</v>
          </cell>
          <cell r="I19">
            <v>827.83008457315918</v>
          </cell>
          <cell r="J19">
            <v>1.8</v>
          </cell>
          <cell r="K19">
            <v>2320</v>
          </cell>
          <cell r="L19" t="str">
            <v>Base Steel cost plus Contractor costs</v>
          </cell>
          <cell r="M19">
            <v>3016</v>
          </cell>
        </row>
        <row r="20">
          <cell r="A20" t="str">
            <v>450/25</v>
          </cell>
          <cell r="B20">
            <v>450</v>
          </cell>
          <cell r="C20">
            <v>25</v>
          </cell>
          <cell r="D20">
            <v>0.42499999999999999</v>
          </cell>
          <cell r="E20">
            <v>457</v>
          </cell>
          <cell r="F20">
            <v>4</v>
          </cell>
          <cell r="G20">
            <v>12</v>
          </cell>
          <cell r="H20">
            <v>44.743567882075013</v>
          </cell>
          <cell r="I20">
            <v>335.5767591155626</v>
          </cell>
          <cell r="J20">
            <v>1.8</v>
          </cell>
          <cell r="K20">
            <v>940</v>
          </cell>
          <cell r="L20" t="str">
            <v>Base Steel cost plus Contractor costs</v>
          </cell>
          <cell r="M20">
            <v>1222</v>
          </cell>
        </row>
        <row r="21">
          <cell r="A21" t="str">
            <v>500/25</v>
          </cell>
          <cell r="B21">
            <v>500</v>
          </cell>
          <cell r="C21">
            <v>25</v>
          </cell>
          <cell r="D21">
            <v>0.47499999999999998</v>
          </cell>
          <cell r="E21">
            <v>508</v>
          </cell>
          <cell r="F21">
            <v>4.5</v>
          </cell>
          <cell r="G21">
            <v>12</v>
          </cell>
          <cell r="H21">
            <v>55.947979541286735</v>
          </cell>
          <cell r="I21">
            <v>419.60984655965052</v>
          </cell>
          <cell r="J21">
            <v>1.74</v>
          </cell>
          <cell r="K21">
            <v>1150</v>
          </cell>
          <cell r="L21" t="str">
            <v>Base Steel cost plus Contractor costs</v>
          </cell>
          <cell r="M21">
            <v>1495</v>
          </cell>
        </row>
        <row r="22">
          <cell r="A22" t="str">
            <v>550/25</v>
          </cell>
          <cell r="B22">
            <v>550</v>
          </cell>
          <cell r="C22">
            <v>25</v>
          </cell>
          <cell r="D22">
            <v>0.52500000000000002</v>
          </cell>
          <cell r="E22">
            <v>559</v>
          </cell>
          <cell r="F22">
            <v>5</v>
          </cell>
          <cell r="G22">
            <v>12</v>
          </cell>
          <cell r="H22">
            <v>68.399383572487906</v>
          </cell>
          <cell r="I22">
            <v>512.99537679365926</v>
          </cell>
          <cell r="J22">
            <v>1.68</v>
          </cell>
          <cell r="K22">
            <v>1380</v>
          </cell>
          <cell r="L22" t="str">
            <v>Base Steel cost plus Contractor costs</v>
          </cell>
          <cell r="M22">
            <v>1794</v>
          </cell>
        </row>
        <row r="23">
          <cell r="A23" t="str">
            <v>600/25</v>
          </cell>
          <cell r="B23">
            <v>600</v>
          </cell>
          <cell r="C23">
            <v>25</v>
          </cell>
          <cell r="D23">
            <v>0.57199999999999995</v>
          </cell>
          <cell r="E23">
            <v>610</v>
          </cell>
          <cell r="F23">
            <v>7</v>
          </cell>
          <cell r="G23">
            <v>12</v>
          </cell>
          <cell r="H23">
            <v>104.22880796370784</v>
          </cell>
          <cell r="I23">
            <v>781.71605972780878</v>
          </cell>
          <cell r="J23">
            <v>1.62</v>
          </cell>
          <cell r="K23">
            <v>2050</v>
          </cell>
          <cell r="L23" t="str">
            <v>Base Steel cost plus Contractor costs</v>
          </cell>
          <cell r="M23">
            <v>2665</v>
          </cell>
        </row>
        <row r="24">
          <cell r="A24" t="str">
            <v>650/25</v>
          </cell>
          <cell r="B24">
            <v>650</v>
          </cell>
          <cell r="C24">
            <v>25</v>
          </cell>
          <cell r="D24">
            <v>0.622</v>
          </cell>
          <cell r="E24">
            <v>660</v>
          </cell>
          <cell r="F24">
            <v>7</v>
          </cell>
          <cell r="G24">
            <v>12</v>
          </cell>
          <cell r="H24">
            <v>112.87132935373344</v>
          </cell>
          <cell r="I24">
            <v>846.53497015300081</v>
          </cell>
          <cell r="J24">
            <v>1.59</v>
          </cell>
          <cell r="K24">
            <v>2200</v>
          </cell>
          <cell r="L24" t="str">
            <v>Base Steel cost plus Contractor costs</v>
          </cell>
          <cell r="M24">
            <v>2860</v>
          </cell>
        </row>
        <row r="25">
          <cell r="A25" t="str">
            <v>700/25</v>
          </cell>
          <cell r="B25">
            <v>700</v>
          </cell>
          <cell r="C25">
            <v>25</v>
          </cell>
          <cell r="D25">
            <v>0.67100000000000004</v>
          </cell>
          <cell r="E25">
            <v>711</v>
          </cell>
          <cell r="F25">
            <v>8</v>
          </cell>
          <cell r="G25">
            <v>12</v>
          </cell>
          <cell r="H25">
            <v>138.87297227858195</v>
          </cell>
          <cell r="I25">
            <v>1041.5472920893646</v>
          </cell>
          <cell r="J25">
            <v>1.56</v>
          </cell>
          <cell r="K25">
            <v>2670</v>
          </cell>
          <cell r="L25" t="str">
            <v>Base Steel cost plus Contractor costs</v>
          </cell>
          <cell r="M25">
            <v>3471</v>
          </cell>
        </row>
        <row r="26">
          <cell r="A26" t="str">
            <v>750/25</v>
          </cell>
          <cell r="B26">
            <v>750</v>
          </cell>
          <cell r="C26">
            <v>25</v>
          </cell>
          <cell r="D26">
            <v>0.72199999999999998</v>
          </cell>
          <cell r="E26">
            <v>762</v>
          </cell>
          <cell r="F26">
            <v>8</v>
          </cell>
          <cell r="G26">
            <v>12</v>
          </cell>
          <cell r="H26">
            <v>148.94768292752579</v>
          </cell>
          <cell r="I26">
            <v>1117.1076219564434</v>
          </cell>
          <cell r="J26">
            <v>1.56</v>
          </cell>
          <cell r="K26">
            <v>2860</v>
          </cell>
          <cell r="L26" t="str">
            <v>Base Steel cost plus Contractor costs</v>
          </cell>
          <cell r="M26">
            <v>3718</v>
          </cell>
        </row>
        <row r="27">
          <cell r="A27" t="str">
            <v>800/25</v>
          </cell>
          <cell r="B27">
            <v>800</v>
          </cell>
          <cell r="C27">
            <v>25</v>
          </cell>
          <cell r="D27">
            <v>0.77260000000000006</v>
          </cell>
          <cell r="E27">
            <v>813</v>
          </cell>
          <cell r="F27">
            <v>8.1999999999999993</v>
          </cell>
          <cell r="G27">
            <v>12</v>
          </cell>
          <cell r="H27">
            <v>162.95745702993946</v>
          </cell>
          <cell r="I27">
            <v>1222.1809277245461</v>
          </cell>
          <cell r="J27">
            <v>1.5</v>
          </cell>
          <cell r="K27">
            <v>3060</v>
          </cell>
          <cell r="L27" t="str">
            <v>Base Steel cost plus Contractor costs</v>
          </cell>
          <cell r="M27">
            <v>3978</v>
          </cell>
        </row>
        <row r="28">
          <cell r="A28" t="str">
            <v>900/25</v>
          </cell>
          <cell r="B28">
            <v>900</v>
          </cell>
          <cell r="C28">
            <v>25</v>
          </cell>
          <cell r="D28">
            <v>0.87139999999999995</v>
          </cell>
          <cell r="E28">
            <v>914</v>
          </cell>
          <cell r="F28">
            <v>9.3000000000000007</v>
          </cell>
          <cell r="G28">
            <v>12</v>
          </cell>
          <cell r="H28">
            <v>207.75905326991938</v>
          </cell>
          <cell r="I28">
            <v>1558.1928995243954</v>
          </cell>
          <cell r="J28">
            <v>1.44</v>
          </cell>
          <cell r="K28">
            <v>3810</v>
          </cell>
          <cell r="L28" t="str">
            <v>Base Steel cost plus Contractor costs</v>
          </cell>
          <cell r="M28">
            <v>4953</v>
          </cell>
        </row>
        <row r="29">
          <cell r="A29" t="str">
            <v>1000/25</v>
          </cell>
          <cell r="B29">
            <v>1000</v>
          </cell>
          <cell r="C29">
            <v>25</v>
          </cell>
          <cell r="D29">
            <v>0.96739999999999993</v>
          </cell>
          <cell r="E29">
            <v>1016</v>
          </cell>
          <cell r="F29">
            <v>10.3</v>
          </cell>
          <cell r="G29">
            <v>14</v>
          </cell>
          <cell r="H29">
            <v>255.7867792802048</v>
          </cell>
          <cell r="I29">
            <v>1918.4008446015359</v>
          </cell>
          <cell r="J29">
            <v>1.38</v>
          </cell>
          <cell r="K29">
            <v>4570</v>
          </cell>
          <cell r="L29" t="str">
            <v>Base Steel cost plus Contractor costs</v>
          </cell>
          <cell r="M29">
            <v>5941</v>
          </cell>
        </row>
        <row r="30">
          <cell r="A30" t="str">
            <v>1100/25</v>
          </cell>
          <cell r="B30">
            <v>1100</v>
          </cell>
          <cell r="C30">
            <v>25</v>
          </cell>
          <cell r="D30">
            <v>1.0662</v>
          </cell>
          <cell r="E30">
            <v>1118</v>
          </cell>
          <cell r="F30">
            <v>11.9</v>
          </cell>
          <cell r="G30">
            <v>14</v>
          </cell>
          <cell r="H30">
            <v>325.0227589232465</v>
          </cell>
          <cell r="I30">
            <v>2437.6706919243488</v>
          </cell>
          <cell r="J30">
            <v>1.32</v>
          </cell>
          <cell r="K30">
            <v>5660</v>
          </cell>
          <cell r="L30" t="str">
            <v>Base Steel cost plus Contractor costs</v>
          </cell>
          <cell r="M30">
            <v>7358</v>
          </cell>
        </row>
        <row r="31">
          <cell r="A31" t="str">
            <v>1200/25</v>
          </cell>
          <cell r="B31">
            <v>1200</v>
          </cell>
          <cell r="C31">
            <v>25</v>
          </cell>
          <cell r="D31">
            <v>1.1616</v>
          </cell>
          <cell r="E31">
            <v>1219</v>
          </cell>
          <cell r="F31">
            <v>12.7</v>
          </cell>
          <cell r="G31">
            <v>16</v>
          </cell>
          <cell r="H31">
            <v>378.29575462973082</v>
          </cell>
          <cell r="I31">
            <v>2837.218159722981</v>
          </cell>
          <cell r="J31">
            <v>1.3</v>
          </cell>
          <cell r="K31">
            <v>6530</v>
          </cell>
          <cell r="L31" t="str">
            <v>Base Steel cost plus Contractor costs</v>
          </cell>
          <cell r="M31">
            <v>8489</v>
          </cell>
        </row>
      </sheetData>
      <sheetData sheetId="4"/>
      <sheetData sheetId="5"/>
      <sheetData sheetId="6">
        <row r="8">
          <cell r="A8" t="str">
            <v>150/6</v>
          </cell>
          <cell r="B8" t="str">
            <v>150/12</v>
          </cell>
          <cell r="C8">
            <v>0.15</v>
          </cell>
        </row>
        <row r="9">
          <cell r="A9" t="str">
            <v>150/9</v>
          </cell>
          <cell r="B9" t="str">
            <v>150/18</v>
          </cell>
          <cell r="C9">
            <v>0.15</v>
          </cell>
        </row>
        <row r="10">
          <cell r="A10" t="str">
            <v>150/10</v>
          </cell>
          <cell r="B10" t="str">
            <v>150/24</v>
          </cell>
          <cell r="C10">
            <v>0.15</v>
          </cell>
        </row>
        <row r="11">
          <cell r="A11" t="str">
            <v>150/12</v>
          </cell>
          <cell r="B11" t="str">
            <v>150/24</v>
          </cell>
          <cell r="C11">
            <v>0.15</v>
          </cell>
        </row>
        <row r="12">
          <cell r="A12" t="str">
            <v>150/15</v>
          </cell>
          <cell r="B12" t="str">
            <v>150/30</v>
          </cell>
          <cell r="C12">
            <v>0.15</v>
          </cell>
        </row>
        <row r="13">
          <cell r="A13" t="str">
            <v>150/16</v>
          </cell>
          <cell r="B13" t="str">
            <v>150/36</v>
          </cell>
          <cell r="C13">
            <v>0.15</v>
          </cell>
        </row>
        <row r="14">
          <cell r="A14" t="str">
            <v>150/18</v>
          </cell>
          <cell r="B14" t="str">
            <v>150/36</v>
          </cell>
          <cell r="C14">
            <v>0.15</v>
          </cell>
        </row>
        <row r="15">
          <cell r="A15" t="str">
            <v>200/6</v>
          </cell>
          <cell r="B15" t="str">
            <v>200/12</v>
          </cell>
          <cell r="C15">
            <v>0.2</v>
          </cell>
        </row>
        <row r="16">
          <cell r="A16" t="str">
            <v>200/9</v>
          </cell>
          <cell r="B16" t="str">
            <v>200/18</v>
          </cell>
          <cell r="C16">
            <v>0.2</v>
          </cell>
        </row>
        <row r="17">
          <cell r="A17" t="str">
            <v>200/10</v>
          </cell>
          <cell r="B17" t="str">
            <v>200/24</v>
          </cell>
          <cell r="C17">
            <v>0.2</v>
          </cell>
        </row>
        <row r="18">
          <cell r="A18" t="str">
            <v>200/12</v>
          </cell>
          <cell r="B18" t="str">
            <v>200/24</v>
          </cell>
          <cell r="C18">
            <v>0.2</v>
          </cell>
        </row>
        <row r="19">
          <cell r="A19" t="str">
            <v>200/15</v>
          </cell>
          <cell r="B19" t="str">
            <v>200/30</v>
          </cell>
          <cell r="C19">
            <v>0.2</v>
          </cell>
        </row>
        <row r="20">
          <cell r="A20" t="str">
            <v>200/16</v>
          </cell>
          <cell r="B20" t="str">
            <v>200/36</v>
          </cell>
          <cell r="C20">
            <v>0.2</v>
          </cell>
        </row>
        <row r="21">
          <cell r="A21" t="str">
            <v>200/18</v>
          </cell>
          <cell r="B21" t="str">
            <v>200/36</v>
          </cell>
          <cell r="C21">
            <v>0.2</v>
          </cell>
        </row>
        <row r="22">
          <cell r="A22" t="str">
            <v>250/6</v>
          </cell>
          <cell r="B22" t="str">
            <v>250/12</v>
          </cell>
          <cell r="C22">
            <v>0.25</v>
          </cell>
        </row>
        <row r="23">
          <cell r="A23" t="str">
            <v>250/9</v>
          </cell>
          <cell r="B23" t="str">
            <v>250/18</v>
          </cell>
          <cell r="C23">
            <v>0.25</v>
          </cell>
        </row>
        <row r="24">
          <cell r="A24" t="str">
            <v>250/10</v>
          </cell>
          <cell r="B24" t="str">
            <v>250/24</v>
          </cell>
          <cell r="C24">
            <v>0.25</v>
          </cell>
        </row>
        <row r="25">
          <cell r="A25" t="str">
            <v>250/12</v>
          </cell>
          <cell r="B25" t="str">
            <v>250/24</v>
          </cell>
          <cell r="C25">
            <v>0.25</v>
          </cell>
        </row>
        <row r="26">
          <cell r="A26" t="str">
            <v>250/15</v>
          </cell>
          <cell r="B26" t="str">
            <v>250/30</v>
          </cell>
          <cell r="C26">
            <v>0.25</v>
          </cell>
        </row>
        <row r="27">
          <cell r="A27" t="str">
            <v>250/16</v>
          </cell>
          <cell r="B27" t="str">
            <v>250/36</v>
          </cell>
          <cell r="C27">
            <v>0.25</v>
          </cell>
        </row>
        <row r="28">
          <cell r="A28" t="str">
            <v>250/18</v>
          </cell>
          <cell r="B28" t="str">
            <v>250/36</v>
          </cell>
          <cell r="C28">
            <v>0.25</v>
          </cell>
        </row>
        <row r="29">
          <cell r="A29" t="str">
            <v>300/6</v>
          </cell>
          <cell r="B29" t="str">
            <v>300/12</v>
          </cell>
          <cell r="C29">
            <v>0.3</v>
          </cell>
        </row>
        <row r="30">
          <cell r="A30" t="str">
            <v>300/9</v>
          </cell>
          <cell r="B30" t="str">
            <v>300/18</v>
          </cell>
          <cell r="C30">
            <v>0.3</v>
          </cell>
        </row>
        <row r="31">
          <cell r="A31" t="str">
            <v>300/10</v>
          </cell>
          <cell r="B31" t="str">
            <v>300/24</v>
          </cell>
          <cell r="C31">
            <v>0.3</v>
          </cell>
        </row>
        <row r="32">
          <cell r="A32" t="str">
            <v>300/12</v>
          </cell>
          <cell r="B32" t="str">
            <v>300/24</v>
          </cell>
          <cell r="C32">
            <v>0.3</v>
          </cell>
        </row>
        <row r="33">
          <cell r="A33" t="str">
            <v>300/15</v>
          </cell>
          <cell r="B33" t="str">
            <v>300/30</v>
          </cell>
          <cell r="C33">
            <v>0.3</v>
          </cell>
        </row>
        <row r="34">
          <cell r="A34" t="str">
            <v>300/16</v>
          </cell>
          <cell r="B34" t="str">
            <v>300/36</v>
          </cell>
          <cell r="C34">
            <v>0.3</v>
          </cell>
        </row>
        <row r="35">
          <cell r="A35" t="str">
            <v>300/18</v>
          </cell>
          <cell r="B35" t="str">
            <v>300/36</v>
          </cell>
          <cell r="C35">
            <v>0.3</v>
          </cell>
        </row>
        <row r="36">
          <cell r="A36" t="str">
            <v>350/6</v>
          </cell>
          <cell r="B36" t="str">
            <v>350/12</v>
          </cell>
          <cell r="C36">
            <v>0.35</v>
          </cell>
        </row>
        <row r="37">
          <cell r="A37" t="str">
            <v>350/9</v>
          </cell>
          <cell r="B37" t="str">
            <v>350/18</v>
          </cell>
          <cell r="C37">
            <v>0.35</v>
          </cell>
        </row>
        <row r="38">
          <cell r="A38" t="str">
            <v>350/10</v>
          </cell>
          <cell r="B38" t="str">
            <v>350/24</v>
          </cell>
          <cell r="C38">
            <v>0.35</v>
          </cell>
        </row>
        <row r="39">
          <cell r="A39" t="str">
            <v>350/12</v>
          </cell>
          <cell r="B39" t="str">
            <v>350/24</v>
          </cell>
          <cell r="C39">
            <v>0.35</v>
          </cell>
        </row>
        <row r="40">
          <cell r="A40" t="str">
            <v>350/15</v>
          </cell>
          <cell r="B40" t="str">
            <v>350/30</v>
          </cell>
          <cell r="C40">
            <v>0.35</v>
          </cell>
        </row>
        <row r="41">
          <cell r="A41" t="str">
            <v>350/16</v>
          </cell>
          <cell r="B41" t="str">
            <v>350/36</v>
          </cell>
          <cell r="C41">
            <v>0.35</v>
          </cell>
        </row>
        <row r="42">
          <cell r="A42" t="str">
            <v>350/18</v>
          </cell>
          <cell r="B42" t="str">
            <v>350/36</v>
          </cell>
          <cell r="C42">
            <v>0.35</v>
          </cell>
        </row>
        <row r="43">
          <cell r="A43" t="str">
            <v>400/6</v>
          </cell>
          <cell r="B43" t="str">
            <v>400/12</v>
          </cell>
          <cell r="C43">
            <v>0.4</v>
          </cell>
        </row>
        <row r="44">
          <cell r="A44" t="str">
            <v>400/9</v>
          </cell>
          <cell r="B44" t="str">
            <v>400/18</v>
          </cell>
          <cell r="C44">
            <v>0.4</v>
          </cell>
        </row>
        <row r="45">
          <cell r="A45" t="str">
            <v>400/10</v>
          </cell>
          <cell r="B45" t="str">
            <v>400/24</v>
          </cell>
          <cell r="C45">
            <v>0.4</v>
          </cell>
        </row>
        <row r="46">
          <cell r="A46" t="str">
            <v>400/12</v>
          </cell>
          <cell r="B46" t="str">
            <v>400/24</v>
          </cell>
          <cell r="C46">
            <v>0.4</v>
          </cell>
        </row>
        <row r="47">
          <cell r="A47" t="str">
            <v>400/15</v>
          </cell>
          <cell r="B47" t="str">
            <v>400/30</v>
          </cell>
          <cell r="C47">
            <v>0.4</v>
          </cell>
        </row>
        <row r="48">
          <cell r="A48" t="str">
            <v>400/16</v>
          </cell>
          <cell r="B48" t="str">
            <v>400/36</v>
          </cell>
          <cell r="C48">
            <v>0.4</v>
          </cell>
        </row>
        <row r="49">
          <cell r="A49" t="str">
            <v>400/18</v>
          </cell>
          <cell r="B49" t="str">
            <v>400/36</v>
          </cell>
          <cell r="C49">
            <v>0.4</v>
          </cell>
        </row>
        <row r="50">
          <cell r="A50" t="str">
            <v>450/6</v>
          </cell>
          <cell r="B50" t="str">
            <v>450/12</v>
          </cell>
          <cell r="C50">
            <v>0.45</v>
          </cell>
        </row>
        <row r="51">
          <cell r="A51" t="str">
            <v>450/9</v>
          </cell>
          <cell r="B51" t="str">
            <v>450/18</v>
          </cell>
          <cell r="C51">
            <v>0.45</v>
          </cell>
        </row>
        <row r="52">
          <cell r="A52" t="str">
            <v>450/10</v>
          </cell>
          <cell r="B52" t="str">
            <v>450/24</v>
          </cell>
          <cell r="C52">
            <v>0.45</v>
          </cell>
        </row>
        <row r="53">
          <cell r="A53" t="str">
            <v>450/12</v>
          </cell>
          <cell r="B53" t="str">
            <v>450/24</v>
          </cell>
          <cell r="C53">
            <v>0.45</v>
          </cell>
        </row>
        <row r="54">
          <cell r="A54" t="str">
            <v>450/15</v>
          </cell>
          <cell r="B54" t="str">
            <v>450/30</v>
          </cell>
          <cell r="C54">
            <v>0.45</v>
          </cell>
        </row>
        <row r="55">
          <cell r="A55" t="str">
            <v>450/16</v>
          </cell>
          <cell r="B55" t="str">
            <v>450/36</v>
          </cell>
          <cell r="C55">
            <v>0.45</v>
          </cell>
        </row>
        <row r="56">
          <cell r="A56" t="str">
            <v>450/18</v>
          </cell>
          <cell r="B56" t="str">
            <v>450/36</v>
          </cell>
          <cell r="C56">
            <v>0.45</v>
          </cell>
        </row>
        <row r="57">
          <cell r="A57" t="str">
            <v>500/6</v>
          </cell>
          <cell r="B57" t="str">
            <v>500/12</v>
          </cell>
          <cell r="C57">
            <v>0.5</v>
          </cell>
        </row>
        <row r="58">
          <cell r="A58" t="str">
            <v>500/9</v>
          </cell>
          <cell r="B58" t="str">
            <v>500/18</v>
          </cell>
          <cell r="C58">
            <v>0.5</v>
          </cell>
        </row>
        <row r="59">
          <cell r="A59" t="str">
            <v>500/10</v>
          </cell>
          <cell r="B59" t="str">
            <v>500/24</v>
          </cell>
          <cell r="C59">
            <v>0.5</v>
          </cell>
        </row>
        <row r="60">
          <cell r="A60" t="str">
            <v>500/12</v>
          </cell>
          <cell r="B60" t="str">
            <v>500/24</v>
          </cell>
          <cell r="C60">
            <v>0.5</v>
          </cell>
        </row>
        <row r="61">
          <cell r="A61" t="str">
            <v>500/15</v>
          </cell>
          <cell r="B61" t="str">
            <v>500/30</v>
          </cell>
          <cell r="C61">
            <v>0.5</v>
          </cell>
        </row>
        <row r="62">
          <cell r="A62" t="str">
            <v>500/16</v>
          </cell>
          <cell r="B62" t="str">
            <v>500/36</v>
          </cell>
          <cell r="C62">
            <v>0.5</v>
          </cell>
        </row>
        <row r="63">
          <cell r="A63" t="str">
            <v>500/18</v>
          </cell>
          <cell r="B63" t="str">
            <v>500/36</v>
          </cell>
          <cell r="C63">
            <v>0.5</v>
          </cell>
        </row>
        <row r="64">
          <cell r="A64" t="str">
            <v>600/6</v>
          </cell>
          <cell r="B64" t="str">
            <v>600/12</v>
          </cell>
          <cell r="C64">
            <v>0.6</v>
          </cell>
        </row>
        <row r="65">
          <cell r="A65" t="str">
            <v>600/9</v>
          </cell>
          <cell r="B65" t="str">
            <v>600/18</v>
          </cell>
          <cell r="C65">
            <v>0.6</v>
          </cell>
        </row>
        <row r="66">
          <cell r="A66" t="str">
            <v>600/10</v>
          </cell>
          <cell r="B66" t="str">
            <v>600/24</v>
          </cell>
          <cell r="C66">
            <v>0.6</v>
          </cell>
        </row>
        <row r="67">
          <cell r="A67" t="str">
            <v>600/12</v>
          </cell>
          <cell r="B67" t="str">
            <v>600/24</v>
          </cell>
          <cell r="C67">
            <v>0.6</v>
          </cell>
        </row>
        <row r="68">
          <cell r="A68" t="str">
            <v>600/15</v>
          </cell>
          <cell r="B68" t="str">
            <v>600/30</v>
          </cell>
          <cell r="C68">
            <v>0.6</v>
          </cell>
        </row>
        <row r="69">
          <cell r="A69" t="str">
            <v>600/16</v>
          </cell>
          <cell r="B69" t="str">
            <v>600/36</v>
          </cell>
          <cell r="C69">
            <v>0.6</v>
          </cell>
        </row>
        <row r="70">
          <cell r="A70" t="str">
            <v>600/18</v>
          </cell>
          <cell r="B70" t="str">
            <v>600/36</v>
          </cell>
          <cell r="C70">
            <v>0.6</v>
          </cell>
        </row>
        <row r="71">
          <cell r="A71" t="str">
            <v>700/6</v>
          </cell>
          <cell r="B71" t="str">
            <v>700/12</v>
          </cell>
          <cell r="C71">
            <v>0.7</v>
          </cell>
        </row>
        <row r="72">
          <cell r="A72" t="str">
            <v>700/9</v>
          </cell>
          <cell r="B72" t="str">
            <v>700/18</v>
          </cell>
          <cell r="C72">
            <v>0.7</v>
          </cell>
        </row>
        <row r="73">
          <cell r="A73" t="str">
            <v>700/10</v>
          </cell>
          <cell r="B73" t="str">
            <v>700/24</v>
          </cell>
          <cell r="C73">
            <v>0.7</v>
          </cell>
        </row>
        <row r="74">
          <cell r="A74" t="str">
            <v>700/12</v>
          </cell>
          <cell r="B74" t="str">
            <v>700/24</v>
          </cell>
          <cell r="C74">
            <v>0.7</v>
          </cell>
        </row>
        <row r="75">
          <cell r="A75" t="str">
            <v>700/15</v>
          </cell>
          <cell r="B75" t="str">
            <v>700/30</v>
          </cell>
          <cell r="C75">
            <v>0.7</v>
          </cell>
        </row>
        <row r="76">
          <cell r="A76" t="str">
            <v>800/6</v>
          </cell>
          <cell r="B76" t="str">
            <v>800/12</v>
          </cell>
          <cell r="C76">
            <v>0.8</v>
          </cell>
        </row>
        <row r="77">
          <cell r="A77" t="str">
            <v>800/9</v>
          </cell>
          <cell r="B77" t="str">
            <v>800/18</v>
          </cell>
          <cell r="C77">
            <v>0.8</v>
          </cell>
        </row>
        <row r="78">
          <cell r="A78" t="str">
            <v>800/10</v>
          </cell>
          <cell r="B78" t="str">
            <v>800/24</v>
          </cell>
          <cell r="C78">
            <v>0.8</v>
          </cell>
        </row>
        <row r="79">
          <cell r="A79" t="str">
            <v>800/12</v>
          </cell>
          <cell r="B79" t="str">
            <v>800/24</v>
          </cell>
          <cell r="C79">
            <v>0.8</v>
          </cell>
        </row>
        <row r="80">
          <cell r="A80" t="str">
            <v>800/15</v>
          </cell>
          <cell r="B80" t="str">
            <v>800/30</v>
          </cell>
          <cell r="C80">
            <v>0.8</v>
          </cell>
        </row>
        <row r="81">
          <cell r="A81" t="str">
            <v>900/6</v>
          </cell>
          <cell r="B81" t="str">
            <v>900/12</v>
          </cell>
          <cell r="C81">
            <v>0.9</v>
          </cell>
        </row>
        <row r="82">
          <cell r="A82" t="str">
            <v>900/9</v>
          </cell>
          <cell r="B82" t="str">
            <v>900/18</v>
          </cell>
          <cell r="C82">
            <v>0.9</v>
          </cell>
        </row>
        <row r="83">
          <cell r="A83" t="str">
            <v>900/10</v>
          </cell>
          <cell r="B83" t="str">
            <v>900/24</v>
          </cell>
          <cell r="C83">
            <v>0.9</v>
          </cell>
        </row>
        <row r="84">
          <cell r="A84" t="str">
            <v>900/12</v>
          </cell>
          <cell r="B84" t="str">
            <v>900/24</v>
          </cell>
          <cell r="C84">
            <v>0.9</v>
          </cell>
        </row>
        <row r="85">
          <cell r="A85" t="str">
            <v>1000/6</v>
          </cell>
          <cell r="B85" t="str">
            <v>1000/12</v>
          </cell>
          <cell r="C85">
            <v>1</v>
          </cell>
        </row>
        <row r="86">
          <cell r="A86" t="str">
            <v>1000/9</v>
          </cell>
          <cell r="B86" t="str">
            <v>1000/18</v>
          </cell>
          <cell r="C86">
            <v>1</v>
          </cell>
        </row>
        <row r="87">
          <cell r="A87" t="str">
            <v>1000/10</v>
          </cell>
          <cell r="B87" t="str">
            <v>1000/24</v>
          </cell>
          <cell r="C87">
            <v>1</v>
          </cell>
        </row>
        <row r="88">
          <cell r="A88" t="str">
            <v>1000/12</v>
          </cell>
          <cell r="B88" t="str">
            <v>1000/24</v>
          </cell>
          <cell r="C88">
            <v>1</v>
          </cell>
        </row>
      </sheetData>
      <sheetData sheetId="7">
        <row r="12">
          <cell r="A12" t="str">
            <v>110/10</v>
          </cell>
          <cell r="B12">
            <v>110</v>
          </cell>
          <cell r="C12">
            <v>17</v>
          </cell>
          <cell r="D12">
            <v>10</v>
          </cell>
          <cell r="E12">
            <v>9.6140000000000003E-2</v>
          </cell>
          <cell r="F12">
            <v>833.68</v>
          </cell>
          <cell r="G12">
            <v>138.94666666666666</v>
          </cell>
          <cell r="H12">
            <v>119.84149999999998</v>
          </cell>
        </row>
        <row r="13">
          <cell r="A13" t="str">
            <v>110/12</v>
          </cell>
          <cell r="B13">
            <v>110</v>
          </cell>
          <cell r="C13">
            <v>13.6</v>
          </cell>
          <cell r="D13">
            <v>12</v>
          </cell>
          <cell r="E13">
            <v>9.2989999999999989E-2</v>
          </cell>
          <cell r="F13">
            <v>1008.4</v>
          </cell>
          <cell r="G13">
            <v>168.06666666666666</v>
          </cell>
          <cell r="H13">
            <v>144.95749999999998</v>
          </cell>
        </row>
        <row r="14">
          <cell r="A14" t="str">
            <v>110/16</v>
          </cell>
          <cell r="B14">
            <v>110</v>
          </cell>
          <cell r="C14">
            <v>11</v>
          </cell>
          <cell r="D14">
            <v>16</v>
          </cell>
          <cell r="E14">
            <v>8.8999999999999996E-2</v>
          </cell>
          <cell r="F14">
            <v>1213.42</v>
          </cell>
          <cell r="G14">
            <v>202.23666666666668</v>
          </cell>
          <cell r="H14">
            <v>174.429125</v>
          </cell>
        </row>
        <row r="15">
          <cell r="A15" t="str">
            <v>110/20</v>
          </cell>
          <cell r="B15">
            <v>110</v>
          </cell>
          <cell r="C15">
            <v>9</v>
          </cell>
          <cell r="D15">
            <v>20</v>
          </cell>
          <cell r="E15">
            <v>8.4169999999999995E-2</v>
          </cell>
          <cell r="F15" t="str">
            <v>N/A</v>
          </cell>
          <cell r="G15" t="str">
            <v>N/A</v>
          </cell>
          <cell r="H15" t="str">
            <v>N/A</v>
          </cell>
        </row>
        <row r="16">
          <cell r="A16" t="str">
            <v>160/10</v>
          </cell>
          <cell r="B16">
            <v>160</v>
          </cell>
          <cell r="C16">
            <v>17</v>
          </cell>
          <cell r="D16">
            <v>10</v>
          </cell>
          <cell r="E16">
            <v>0.14005000000000001</v>
          </cell>
          <cell r="F16">
            <v>1744.59</v>
          </cell>
          <cell r="G16">
            <v>290.76499999999999</v>
          </cell>
          <cell r="H16">
            <v>250.78481249999996</v>
          </cell>
        </row>
        <row r="17">
          <cell r="A17" t="str">
            <v>160/12</v>
          </cell>
          <cell r="B17">
            <v>160</v>
          </cell>
          <cell r="C17">
            <v>13.6</v>
          </cell>
          <cell r="D17">
            <v>12</v>
          </cell>
          <cell r="E17">
            <v>0.13522000000000001</v>
          </cell>
          <cell r="F17">
            <v>2125.89</v>
          </cell>
          <cell r="G17">
            <v>354.315</v>
          </cell>
          <cell r="H17">
            <v>305.59668749999997</v>
          </cell>
        </row>
        <row r="18">
          <cell r="A18" t="str">
            <v>160/16</v>
          </cell>
          <cell r="B18">
            <v>160</v>
          </cell>
          <cell r="C18">
            <v>11</v>
          </cell>
          <cell r="D18">
            <v>16</v>
          </cell>
          <cell r="E18">
            <v>0.12934000000000001</v>
          </cell>
          <cell r="F18">
            <v>2576.71</v>
          </cell>
          <cell r="G18">
            <v>429.45166666666665</v>
          </cell>
          <cell r="H18">
            <v>370.4020625</v>
          </cell>
        </row>
        <row r="19">
          <cell r="A19" t="str">
            <v>160/20</v>
          </cell>
          <cell r="B19">
            <v>160</v>
          </cell>
          <cell r="C19">
            <v>9</v>
          </cell>
          <cell r="D19">
            <v>20</v>
          </cell>
          <cell r="E19">
            <v>0.12240999999999999</v>
          </cell>
          <cell r="F19">
            <v>3078.7</v>
          </cell>
          <cell r="G19">
            <v>513.11666666666667</v>
          </cell>
          <cell r="H19">
            <v>442.56312499999996</v>
          </cell>
        </row>
        <row r="20">
          <cell r="A20" t="str">
            <v>200/10</v>
          </cell>
          <cell r="B20">
            <v>200</v>
          </cell>
          <cell r="C20">
            <v>17</v>
          </cell>
          <cell r="D20">
            <v>10</v>
          </cell>
          <cell r="E20">
            <v>0.17501</v>
          </cell>
          <cell r="F20">
            <v>2696.01</v>
          </cell>
          <cell r="G20">
            <v>449.33500000000004</v>
          </cell>
          <cell r="H20">
            <v>387.55143750000002</v>
          </cell>
        </row>
        <row r="21">
          <cell r="A21" t="str">
            <v>200/12</v>
          </cell>
          <cell r="B21">
            <v>200</v>
          </cell>
          <cell r="C21">
            <v>13.6</v>
          </cell>
          <cell r="D21">
            <v>12</v>
          </cell>
          <cell r="E21">
            <v>0.16913</v>
          </cell>
          <cell r="F21">
            <v>3281.04</v>
          </cell>
          <cell r="G21">
            <v>546.84</v>
          </cell>
          <cell r="H21">
            <v>471.64949999999993</v>
          </cell>
        </row>
        <row r="22">
          <cell r="A22" t="str">
            <v>200/16</v>
          </cell>
          <cell r="B22">
            <v>200</v>
          </cell>
          <cell r="C22">
            <v>11</v>
          </cell>
          <cell r="D22">
            <v>16</v>
          </cell>
          <cell r="E22">
            <v>0.16178000000000001</v>
          </cell>
          <cell r="F22">
            <v>3957.92</v>
          </cell>
          <cell r="G22">
            <v>659.65333333333331</v>
          </cell>
          <cell r="H22">
            <v>568.95100000000002</v>
          </cell>
        </row>
        <row r="23">
          <cell r="A23" t="str">
            <v>200/20</v>
          </cell>
          <cell r="B23">
            <v>200</v>
          </cell>
          <cell r="C23">
            <v>9</v>
          </cell>
          <cell r="D23">
            <v>20</v>
          </cell>
          <cell r="E23">
            <v>0.15296000000000001</v>
          </cell>
          <cell r="F23" t="str">
            <v>N/A</v>
          </cell>
          <cell r="G23" t="str">
            <v>N/A</v>
          </cell>
          <cell r="H23" t="str">
            <v>N/A</v>
          </cell>
        </row>
        <row r="24">
          <cell r="A24" t="str">
            <v>250/10</v>
          </cell>
          <cell r="B24">
            <v>250</v>
          </cell>
          <cell r="C24">
            <v>17</v>
          </cell>
          <cell r="D24">
            <v>10</v>
          </cell>
          <cell r="E24">
            <v>0.21891999999999998</v>
          </cell>
          <cell r="F24">
            <v>4202.9399999999996</v>
          </cell>
          <cell r="G24">
            <v>700.4899999999999</v>
          </cell>
          <cell r="H24">
            <v>604.17262499999993</v>
          </cell>
        </row>
        <row r="25">
          <cell r="A25" t="str">
            <v>250/12</v>
          </cell>
          <cell r="B25">
            <v>250</v>
          </cell>
          <cell r="C25">
            <v>13.6</v>
          </cell>
          <cell r="D25">
            <v>12</v>
          </cell>
          <cell r="E25">
            <v>0.21136000000000002</v>
          </cell>
          <cell r="F25">
            <v>5192.12</v>
          </cell>
          <cell r="G25">
            <v>865.35333333333335</v>
          </cell>
          <cell r="H25">
            <v>746.3672499999999</v>
          </cell>
        </row>
        <row r="26">
          <cell r="A26" t="str">
            <v>250/16</v>
          </cell>
          <cell r="B26">
            <v>250</v>
          </cell>
          <cell r="C26">
            <v>11</v>
          </cell>
          <cell r="D26">
            <v>16</v>
          </cell>
          <cell r="E26">
            <v>0.20233000000000001</v>
          </cell>
          <cell r="F26">
            <v>6228.65</v>
          </cell>
          <cell r="G26">
            <v>1038.1083333333333</v>
          </cell>
          <cell r="H26">
            <v>895.36843749999991</v>
          </cell>
        </row>
        <row r="27">
          <cell r="A27" t="str">
            <v>250/20</v>
          </cell>
          <cell r="B27">
            <v>250</v>
          </cell>
          <cell r="C27">
            <v>9</v>
          </cell>
          <cell r="D27">
            <v>20</v>
          </cell>
          <cell r="E27">
            <v>0.19141</v>
          </cell>
          <cell r="F27" t="str">
            <v>N/A</v>
          </cell>
          <cell r="G27" t="str">
            <v>N/A</v>
          </cell>
          <cell r="H27" t="str">
            <v>N/A</v>
          </cell>
        </row>
        <row r="28">
          <cell r="A28" t="str">
            <v>315/10</v>
          </cell>
          <cell r="B28">
            <v>315</v>
          </cell>
          <cell r="C28">
            <v>17</v>
          </cell>
          <cell r="D28">
            <v>10</v>
          </cell>
          <cell r="E28">
            <v>0.27573000000000003</v>
          </cell>
          <cell r="F28">
            <v>6686.57</v>
          </cell>
          <cell r="G28">
            <v>1114.4283333333333</v>
          </cell>
          <cell r="H28">
            <v>961.19443749999994</v>
          </cell>
        </row>
        <row r="29">
          <cell r="A29" t="str">
            <v>315/12</v>
          </cell>
          <cell r="B29">
            <v>315</v>
          </cell>
          <cell r="C29">
            <v>13.6</v>
          </cell>
          <cell r="D29">
            <v>12</v>
          </cell>
          <cell r="E29">
            <v>0.26627999999999996</v>
          </cell>
          <cell r="F29">
            <v>8161.72</v>
          </cell>
          <cell r="G29">
            <v>1360.2866666666666</v>
          </cell>
          <cell r="H29">
            <v>1173.2472499999999</v>
          </cell>
        </row>
        <row r="30">
          <cell r="A30" t="str">
            <v>315/16</v>
          </cell>
          <cell r="B30">
            <v>315</v>
          </cell>
          <cell r="C30">
            <v>11</v>
          </cell>
          <cell r="D30">
            <v>16</v>
          </cell>
          <cell r="E30">
            <v>0.25494</v>
          </cell>
          <cell r="F30">
            <v>9885.9599999999991</v>
          </cell>
          <cell r="G30">
            <v>1647.6599999999999</v>
          </cell>
          <cell r="H30">
            <v>1421.1067499999997</v>
          </cell>
        </row>
        <row r="31">
          <cell r="A31" t="str">
            <v>315/20</v>
          </cell>
          <cell r="B31">
            <v>315</v>
          </cell>
          <cell r="C31">
            <v>9</v>
          </cell>
          <cell r="D31">
            <v>20</v>
          </cell>
          <cell r="E31">
            <v>0.24108000000000002</v>
          </cell>
          <cell r="F31" t="str">
            <v>N/A</v>
          </cell>
          <cell r="G31" t="str">
            <v>N/A</v>
          </cell>
          <cell r="H31" t="str">
            <v>N/A</v>
          </cell>
        </row>
        <row r="32">
          <cell r="A32" t="str">
            <v>355/10</v>
          </cell>
          <cell r="B32">
            <v>355</v>
          </cell>
          <cell r="C32">
            <v>17</v>
          </cell>
          <cell r="D32">
            <v>10</v>
          </cell>
          <cell r="E32">
            <v>0.31069000000000002</v>
          </cell>
          <cell r="F32">
            <v>8532.89</v>
          </cell>
          <cell r="G32">
            <v>1422.1483333333333</v>
          </cell>
          <cell r="H32">
            <v>1226.6029374999998</v>
          </cell>
        </row>
        <row r="33">
          <cell r="A33" t="str">
            <v>355/12</v>
          </cell>
          <cell r="B33">
            <v>355</v>
          </cell>
          <cell r="C33">
            <v>13.6</v>
          </cell>
          <cell r="D33">
            <v>12</v>
          </cell>
          <cell r="E33">
            <v>0.30019000000000001</v>
          </cell>
          <cell r="F33">
            <v>10383.89</v>
          </cell>
          <cell r="G33">
            <v>1730.6483333333333</v>
          </cell>
          <cell r="H33">
            <v>1492.6841874999998</v>
          </cell>
        </row>
        <row r="34">
          <cell r="A34" t="str">
            <v>355/16</v>
          </cell>
          <cell r="B34">
            <v>355</v>
          </cell>
          <cell r="C34">
            <v>11</v>
          </cell>
          <cell r="D34">
            <v>16</v>
          </cell>
          <cell r="E34">
            <v>0.28737999999999997</v>
          </cell>
          <cell r="F34">
            <v>12561.11</v>
          </cell>
          <cell r="G34">
            <v>2093.5183333333334</v>
          </cell>
          <cell r="H34">
            <v>1805.6595625</v>
          </cell>
        </row>
        <row r="35">
          <cell r="A35" t="str">
            <v>355/20</v>
          </cell>
          <cell r="B35">
            <v>355</v>
          </cell>
          <cell r="C35">
            <v>9</v>
          </cell>
          <cell r="D35">
            <v>20</v>
          </cell>
          <cell r="E35">
            <v>0.27162999999999998</v>
          </cell>
          <cell r="F35" t="str">
            <v>N/A</v>
          </cell>
          <cell r="G35" t="str">
            <v>N/A</v>
          </cell>
          <cell r="H35" t="str">
            <v>N/A</v>
          </cell>
        </row>
        <row r="36">
          <cell r="A36" t="str">
            <v>400/10</v>
          </cell>
          <cell r="B36">
            <v>400</v>
          </cell>
          <cell r="C36">
            <v>17</v>
          </cell>
          <cell r="D36">
            <v>10</v>
          </cell>
          <cell r="E36">
            <v>0.35023000000000004</v>
          </cell>
          <cell r="F36">
            <v>10800.77</v>
          </cell>
          <cell r="G36">
            <v>1800.1283333333333</v>
          </cell>
          <cell r="H36">
            <v>1552.6106875</v>
          </cell>
        </row>
        <row r="37">
          <cell r="A37" t="str">
            <v>400/12</v>
          </cell>
          <cell r="B37">
            <v>400</v>
          </cell>
          <cell r="C37">
            <v>13.6</v>
          </cell>
          <cell r="D37">
            <v>12</v>
          </cell>
          <cell r="E37">
            <v>0.33826000000000001</v>
          </cell>
          <cell r="F37">
            <v>13208.39</v>
          </cell>
          <cell r="G37">
            <v>2201.3983333333331</v>
          </cell>
          <cell r="H37">
            <v>1898.7060624999997</v>
          </cell>
        </row>
        <row r="38">
          <cell r="A38" t="str">
            <v>400/16</v>
          </cell>
          <cell r="B38">
            <v>400</v>
          </cell>
          <cell r="C38">
            <v>11</v>
          </cell>
          <cell r="D38">
            <v>16</v>
          </cell>
          <cell r="E38">
            <v>0.32377</v>
          </cell>
          <cell r="F38">
            <v>15989.59</v>
          </cell>
          <cell r="G38">
            <v>2664.9316666666668</v>
          </cell>
          <cell r="H38">
            <v>2298.5035625</v>
          </cell>
        </row>
        <row r="39">
          <cell r="A39" t="str">
            <v>400/20</v>
          </cell>
          <cell r="B39">
            <v>400</v>
          </cell>
          <cell r="C39">
            <v>9</v>
          </cell>
          <cell r="D39">
            <v>20</v>
          </cell>
          <cell r="E39">
            <v>0.30613000000000001</v>
          </cell>
          <cell r="F39">
            <v>19168.03</v>
          </cell>
          <cell r="G39">
            <v>3194.6716666666666</v>
          </cell>
          <cell r="H39">
            <v>2755.4043124999998</v>
          </cell>
        </row>
        <row r="40">
          <cell r="A40" t="str">
            <v>450/10</v>
          </cell>
          <cell r="B40">
            <v>450</v>
          </cell>
          <cell r="C40">
            <v>17</v>
          </cell>
          <cell r="D40">
            <v>10</v>
          </cell>
          <cell r="E40">
            <v>0.39393</v>
          </cell>
          <cell r="F40">
            <v>13714.45</v>
          </cell>
          <cell r="G40">
            <v>2285.7416666666668</v>
          </cell>
          <cell r="H40">
            <v>1971.4521875</v>
          </cell>
        </row>
        <row r="41">
          <cell r="A41" t="str">
            <v>450/12</v>
          </cell>
          <cell r="B41">
            <v>450</v>
          </cell>
          <cell r="C41">
            <v>13.6</v>
          </cell>
          <cell r="D41">
            <v>12</v>
          </cell>
          <cell r="E41">
            <v>0.38048999999999999</v>
          </cell>
          <cell r="F41">
            <v>16729.939999999999</v>
          </cell>
          <cell r="G41">
            <v>2788.3233333333333</v>
          </cell>
          <cell r="H41">
            <v>2404.9288749999996</v>
          </cell>
        </row>
        <row r="42">
          <cell r="A42" t="str">
            <v>450/16</v>
          </cell>
          <cell r="B42">
            <v>450</v>
          </cell>
          <cell r="C42">
            <v>11</v>
          </cell>
          <cell r="D42">
            <v>16</v>
          </cell>
          <cell r="E42">
            <v>0.36410999999999999</v>
          </cell>
          <cell r="F42">
            <v>20263.62</v>
          </cell>
          <cell r="G42">
            <v>3377.27</v>
          </cell>
          <cell r="H42">
            <v>2912.8953749999996</v>
          </cell>
        </row>
        <row r="43">
          <cell r="A43" t="str">
            <v>450/20</v>
          </cell>
          <cell r="B43">
            <v>450</v>
          </cell>
          <cell r="C43">
            <v>9</v>
          </cell>
          <cell r="D43">
            <v>20</v>
          </cell>
          <cell r="E43">
            <v>0.34437000000000001</v>
          </cell>
          <cell r="F43" t="str">
            <v>N/A</v>
          </cell>
          <cell r="G43" t="str">
            <v>N/A</v>
          </cell>
          <cell r="H43" t="str">
            <v>N/A</v>
          </cell>
        </row>
        <row r="44">
          <cell r="A44" t="str">
            <v>500/10</v>
          </cell>
          <cell r="B44">
            <v>500</v>
          </cell>
          <cell r="C44">
            <v>17</v>
          </cell>
          <cell r="D44">
            <v>10</v>
          </cell>
          <cell r="E44">
            <v>0.43763000000000002</v>
          </cell>
          <cell r="F44">
            <v>16779.03</v>
          </cell>
          <cell r="G44">
            <v>2796.5049999999997</v>
          </cell>
          <cell r="H44">
            <v>2411.9855624999996</v>
          </cell>
        </row>
        <row r="45">
          <cell r="A45" t="str">
            <v>500/12</v>
          </cell>
          <cell r="B45">
            <v>500</v>
          </cell>
          <cell r="C45">
            <v>13.6</v>
          </cell>
          <cell r="D45">
            <v>12</v>
          </cell>
          <cell r="E45">
            <v>0.42272000000000004</v>
          </cell>
          <cell r="F45" t="str">
            <v>N/A</v>
          </cell>
          <cell r="G45" t="str">
            <v>N/A</v>
          </cell>
          <cell r="H45" t="str">
            <v>N/A</v>
          </cell>
        </row>
        <row r="46">
          <cell r="A46" t="str">
            <v>500/16</v>
          </cell>
          <cell r="B46">
            <v>500</v>
          </cell>
          <cell r="C46">
            <v>11</v>
          </cell>
          <cell r="D46">
            <v>16</v>
          </cell>
          <cell r="E46">
            <v>0.40466000000000002</v>
          </cell>
          <cell r="F46" t="str">
            <v>N/A</v>
          </cell>
          <cell r="G46" t="str">
            <v>N/A</v>
          </cell>
          <cell r="H46" t="str">
            <v>N/A</v>
          </cell>
        </row>
        <row r="47">
          <cell r="A47" t="str">
            <v>500/20</v>
          </cell>
          <cell r="B47">
            <v>500</v>
          </cell>
          <cell r="C47">
            <v>9</v>
          </cell>
          <cell r="D47">
            <v>20</v>
          </cell>
          <cell r="E47">
            <v>0.38281999999999999</v>
          </cell>
          <cell r="F47" t="str">
            <v>N/A</v>
          </cell>
          <cell r="G47" t="str">
            <v>N/A</v>
          </cell>
          <cell r="H47" t="str">
            <v>N/A</v>
          </cell>
        </row>
        <row r="48">
          <cell r="A48" t="str">
            <v>560/10</v>
          </cell>
          <cell r="B48">
            <v>560</v>
          </cell>
          <cell r="C48">
            <v>17</v>
          </cell>
          <cell r="D48">
            <v>10</v>
          </cell>
          <cell r="E48">
            <v>0.49027999999999999</v>
          </cell>
          <cell r="F48" t="str">
            <v>N/A</v>
          </cell>
          <cell r="G48" t="str">
            <v>N/A</v>
          </cell>
          <cell r="H48" t="str">
            <v>N/A</v>
          </cell>
        </row>
        <row r="49">
          <cell r="A49" t="str">
            <v>560/12</v>
          </cell>
          <cell r="B49">
            <v>560</v>
          </cell>
          <cell r="C49">
            <v>13.6</v>
          </cell>
          <cell r="D49">
            <v>12</v>
          </cell>
          <cell r="E49">
            <v>0.47348000000000001</v>
          </cell>
          <cell r="F49" t="str">
            <v>N/A</v>
          </cell>
          <cell r="G49" t="str">
            <v>N/A</v>
          </cell>
          <cell r="H49" t="str">
            <v>N/A</v>
          </cell>
        </row>
        <row r="50">
          <cell r="A50" t="str">
            <v>560/16</v>
          </cell>
          <cell r="B50">
            <v>560</v>
          </cell>
          <cell r="C50">
            <v>11</v>
          </cell>
          <cell r="D50">
            <v>16</v>
          </cell>
          <cell r="E50">
            <v>0.45332</v>
          </cell>
          <cell r="F50" t="str">
            <v>N/A</v>
          </cell>
          <cell r="G50" t="str">
            <v>N/A</v>
          </cell>
          <cell r="H50" t="str">
            <v>N/A</v>
          </cell>
        </row>
        <row r="51">
          <cell r="A51" t="str">
            <v>630/10</v>
          </cell>
          <cell r="B51">
            <v>630</v>
          </cell>
          <cell r="C51">
            <v>17</v>
          </cell>
          <cell r="D51">
            <v>10</v>
          </cell>
          <cell r="E51">
            <v>0.55146000000000006</v>
          </cell>
          <cell r="F51">
            <v>26570.1</v>
          </cell>
          <cell r="G51">
            <v>4428.3499999999995</v>
          </cell>
          <cell r="H51">
            <v>3819.4518749999993</v>
          </cell>
        </row>
        <row r="52">
          <cell r="A52" t="str">
            <v>630/12</v>
          </cell>
          <cell r="B52">
            <v>630</v>
          </cell>
          <cell r="C52">
            <v>13.6</v>
          </cell>
          <cell r="D52">
            <v>12</v>
          </cell>
          <cell r="E52">
            <v>0.53276999999999997</v>
          </cell>
          <cell r="F52" t="str">
            <v>N/A</v>
          </cell>
          <cell r="G52" t="str">
            <v>N/A</v>
          </cell>
          <cell r="H52" t="str">
            <v>N/A</v>
          </cell>
        </row>
        <row r="53">
          <cell r="A53" t="str">
            <v>630/16</v>
          </cell>
          <cell r="B53">
            <v>630</v>
          </cell>
          <cell r="C53">
            <v>11</v>
          </cell>
          <cell r="D53">
            <v>16</v>
          </cell>
          <cell r="E53">
            <v>0.50988</v>
          </cell>
          <cell r="F53" t="str">
            <v>N/A</v>
          </cell>
          <cell r="G53" t="str">
            <v>N/A</v>
          </cell>
          <cell r="H53" t="str">
            <v>N/A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 1"/>
      <sheetName val="EC2"/>
      <sheetName val="EC 3"/>
      <sheetName val="EC 4"/>
      <sheetName val="EC 6"/>
      <sheetName val="EC 6.1"/>
      <sheetName val="EC 7"/>
      <sheetName val="EC 8"/>
      <sheetName val="EC 9"/>
      <sheetName val="EC 10"/>
      <sheetName val="EC 11"/>
      <sheetName val="Sheet4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F13">
            <v>2393</v>
          </cell>
        </row>
        <row r="14">
          <cell r="F14" t="str">
            <v>2560/25</v>
          </cell>
        </row>
        <row r="15">
          <cell r="F15" t="str">
            <v>Thorntree View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dlambe.gov.za/web/returnable-bid-documents__will%20be%20available%20from%2002/08/2024%20to%2016/08/202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1"/>
  <sheetViews>
    <sheetView view="pageBreakPreview" zoomScaleNormal="100" workbookViewId="0">
      <selection activeCell="E26" sqref="E26"/>
    </sheetView>
  </sheetViews>
  <sheetFormatPr defaultColWidth="9.33203125" defaultRowHeight="16.2" x14ac:dyDescent="0.35"/>
  <cols>
    <col min="1" max="2" width="9.33203125" style="2"/>
    <col min="3" max="3" width="13" style="2" customWidth="1"/>
    <col min="4" max="4" width="11.33203125" style="2" customWidth="1"/>
    <col min="5" max="5" width="12.5546875" style="2" customWidth="1"/>
    <col min="6" max="8" width="9.33203125" style="2"/>
    <col min="9" max="9" width="10.6640625" style="2" customWidth="1"/>
    <col min="10" max="16384" width="9.33203125" style="2"/>
  </cols>
  <sheetData>
    <row r="2" spans="1:15" x14ac:dyDescent="0.35">
      <c r="B2" s="201" t="s">
        <v>176</v>
      </c>
      <c r="C2" s="201"/>
      <c r="D2" s="201"/>
      <c r="E2" s="201"/>
      <c r="F2" s="201"/>
      <c r="G2" s="201"/>
      <c r="H2" s="201"/>
    </row>
    <row r="3" spans="1:15" x14ac:dyDescent="0.35">
      <c r="B3" s="201"/>
      <c r="C3" s="201"/>
      <c r="D3" s="201"/>
      <c r="E3" s="201"/>
      <c r="F3" s="201"/>
      <c r="G3" s="201"/>
      <c r="H3" s="201"/>
    </row>
    <row r="5" spans="1:15" ht="23.4" x14ac:dyDescent="0.45">
      <c r="A5" s="204" t="s">
        <v>175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</row>
    <row r="6" spans="1:15" ht="23.4" x14ac:dyDescent="0.45">
      <c r="A6" s="204" t="s">
        <v>177</v>
      </c>
      <c r="B6" s="204"/>
      <c r="C6" s="204"/>
      <c r="D6" s="204"/>
      <c r="E6" s="204"/>
      <c r="F6" s="204"/>
      <c r="G6" s="204"/>
      <c r="H6" s="204"/>
      <c r="I6" s="204"/>
      <c r="J6" s="204"/>
    </row>
    <row r="7" spans="1:15" ht="63" customHeight="1" x14ac:dyDescent="0.35">
      <c r="A7" s="203" t="s">
        <v>457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9" spans="1:15" x14ac:dyDescent="0.35">
      <c r="B9" s="3" t="s">
        <v>2</v>
      </c>
    </row>
    <row r="10" spans="1:15" x14ac:dyDescent="0.35">
      <c r="B10" s="202" t="s">
        <v>456</v>
      </c>
      <c r="C10" s="202"/>
      <c r="D10" s="202"/>
      <c r="E10" s="202"/>
      <c r="F10" s="202"/>
      <c r="G10" s="202"/>
      <c r="H10" s="202"/>
    </row>
    <row r="13" spans="1:15" ht="25.8" x14ac:dyDescent="0.5">
      <c r="A13" s="205" t="s">
        <v>3</v>
      </c>
      <c r="B13" s="205"/>
      <c r="C13" s="205"/>
      <c r="D13" s="4"/>
      <c r="O13" s="5"/>
    </row>
    <row r="14" spans="1:15" ht="18" x14ac:dyDescent="0.35">
      <c r="A14" s="206" t="s">
        <v>4</v>
      </c>
      <c r="B14" s="206"/>
      <c r="C14" s="206"/>
      <c r="D14" s="207"/>
      <c r="E14" s="207"/>
      <c r="F14" s="207"/>
      <c r="G14" s="207"/>
      <c r="H14" s="207"/>
    </row>
    <row r="15" spans="1:15" ht="25.8" x14ac:dyDescent="0.5">
      <c r="B15" s="205"/>
      <c r="C15" s="205"/>
      <c r="D15" s="208"/>
      <c r="E15" s="208"/>
      <c r="F15" s="208"/>
      <c r="G15" s="208"/>
      <c r="H15" s="208"/>
    </row>
    <row r="16" spans="1:15" ht="25.8" x14ac:dyDescent="0.5">
      <c r="B16" s="4"/>
      <c r="C16" s="4"/>
      <c r="D16" s="209"/>
      <c r="E16" s="209"/>
      <c r="F16" s="209"/>
      <c r="G16" s="209"/>
      <c r="H16" s="209"/>
    </row>
    <row r="17" spans="1:9" ht="25.8" x14ac:dyDescent="0.5">
      <c r="B17" s="4"/>
      <c r="C17" s="4"/>
      <c r="D17" s="210"/>
      <c r="E17" s="210"/>
      <c r="F17" s="210"/>
      <c r="G17" s="210"/>
      <c r="H17" s="210"/>
    </row>
    <row r="18" spans="1:9" ht="25.8" x14ac:dyDescent="0.5">
      <c r="B18" s="206" t="s">
        <v>5</v>
      </c>
      <c r="C18" s="206"/>
      <c r="D18" s="210"/>
      <c r="E18" s="210"/>
      <c r="F18" s="210"/>
      <c r="G18" s="210"/>
      <c r="H18" s="210"/>
    </row>
    <row r="19" spans="1:9" ht="25.8" x14ac:dyDescent="0.5">
      <c r="B19" s="206" t="s">
        <v>6</v>
      </c>
      <c r="C19" s="206"/>
      <c r="D19" s="211"/>
      <c r="E19" s="211"/>
      <c r="F19" s="211"/>
      <c r="G19" s="211"/>
      <c r="H19" s="211"/>
    </row>
    <row r="24" spans="1:9" ht="22.2" x14ac:dyDescent="0.45">
      <c r="A24" s="213" t="s">
        <v>7</v>
      </c>
      <c r="B24" s="213"/>
      <c r="C24" s="213"/>
      <c r="D24" s="213"/>
      <c r="F24" s="213"/>
      <c r="G24" s="213"/>
      <c r="H24" s="213"/>
      <c r="I24" s="213"/>
    </row>
    <row r="25" spans="1:9" ht="22.2" x14ac:dyDescent="0.45">
      <c r="A25" s="6"/>
      <c r="B25" s="6"/>
      <c r="C25" s="6"/>
      <c r="G25" s="6"/>
      <c r="H25" s="6"/>
      <c r="I25" s="6"/>
    </row>
    <row r="26" spans="1:9" ht="22.2" x14ac:dyDescent="0.45">
      <c r="A26" s="3" t="s">
        <v>178</v>
      </c>
      <c r="B26" s="3"/>
      <c r="C26" s="3"/>
      <c r="F26" s="7"/>
      <c r="I26" s="6"/>
    </row>
    <row r="27" spans="1:9" ht="22.2" x14ac:dyDescent="0.45">
      <c r="A27" s="212" t="s">
        <v>179</v>
      </c>
      <c r="B27" s="212"/>
      <c r="F27" s="212"/>
      <c r="G27" s="212"/>
      <c r="H27" s="212"/>
      <c r="I27" s="6"/>
    </row>
    <row r="28" spans="1:9" ht="22.2" x14ac:dyDescent="0.45">
      <c r="A28" s="212" t="s">
        <v>180</v>
      </c>
      <c r="B28" s="212"/>
      <c r="F28" s="212"/>
      <c r="G28" s="212"/>
      <c r="H28" s="212"/>
      <c r="I28" s="6"/>
    </row>
    <row r="29" spans="1:9" ht="22.2" x14ac:dyDescent="0.45">
      <c r="A29" s="1">
        <v>5201</v>
      </c>
      <c r="F29" s="212"/>
      <c r="G29" s="212"/>
      <c r="H29" s="212"/>
      <c r="I29" s="6"/>
    </row>
    <row r="30" spans="1:9" ht="22.2" x14ac:dyDescent="0.45">
      <c r="F30" s="1"/>
      <c r="G30" s="1"/>
      <c r="I30" s="6"/>
    </row>
    <row r="31" spans="1:9" ht="22.2" x14ac:dyDescent="0.45">
      <c r="A31" s="212" t="s">
        <v>181</v>
      </c>
      <c r="B31" s="212"/>
      <c r="C31" s="212"/>
      <c r="D31" s="212"/>
      <c r="F31" s="8"/>
      <c r="G31" s="1"/>
      <c r="I31" s="6"/>
    </row>
  </sheetData>
  <mergeCells count="24">
    <mergeCell ref="A28:B28"/>
    <mergeCell ref="F28:H28"/>
    <mergeCell ref="F29:H29"/>
    <mergeCell ref="A31:D31"/>
    <mergeCell ref="A24:D24"/>
    <mergeCell ref="F24:I24"/>
    <mergeCell ref="A27:B27"/>
    <mergeCell ref="F27:H27"/>
    <mergeCell ref="D16:H16"/>
    <mergeCell ref="D17:H17"/>
    <mergeCell ref="B18:C18"/>
    <mergeCell ref="D18:H18"/>
    <mergeCell ref="B19:C19"/>
    <mergeCell ref="D19:H19"/>
    <mergeCell ref="A13:C13"/>
    <mergeCell ref="A14:C14"/>
    <mergeCell ref="D14:H14"/>
    <mergeCell ref="B15:C15"/>
    <mergeCell ref="D15:H15"/>
    <mergeCell ref="B2:H3"/>
    <mergeCell ref="B10:H10"/>
    <mergeCell ref="A7:K7"/>
    <mergeCell ref="A5:K5"/>
    <mergeCell ref="A6:J6"/>
  </mergeCells>
  <pageMargins left="0.7" right="0.7" top="0.75" bottom="0.75" header="0.511811023622047" footer="0.511811023622047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view="pageBreakPreview" zoomScaleNormal="100" workbookViewId="0">
      <selection activeCell="B61" sqref="B61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6.5546875" customWidth="1"/>
    <col min="7" max="7" width="3" customWidth="1"/>
  </cols>
  <sheetData>
    <row r="1" spans="1:9" s="9" customFormat="1" ht="18" x14ac:dyDescent="0.35"/>
    <row r="2" spans="1:9" s="9" customFormat="1" ht="49.5" customHeight="1" x14ac:dyDescent="0.35">
      <c r="A2" s="10"/>
      <c r="B2" s="262" t="s">
        <v>105</v>
      </c>
      <c r="C2" s="262"/>
      <c r="D2" s="262"/>
      <c r="E2" s="262"/>
      <c r="F2" s="262"/>
      <c r="G2" s="11"/>
      <c r="H2" s="12"/>
      <c r="I2" s="12"/>
    </row>
    <row r="3" spans="1:9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9" s="9" customFormat="1" ht="18.75" customHeight="1" x14ac:dyDescent="0.35">
      <c r="A4" s="10"/>
      <c r="B4" s="259"/>
      <c r="C4" s="259"/>
      <c r="D4" s="259"/>
      <c r="E4" s="259"/>
      <c r="F4" s="259"/>
      <c r="G4" s="12"/>
      <c r="H4" s="12"/>
      <c r="I4" s="12"/>
    </row>
    <row r="5" spans="1:9" s="9" customFormat="1" ht="18.75" customHeight="1" x14ac:dyDescent="0.35">
      <c r="A5" s="10"/>
      <c r="B5" s="263" t="s">
        <v>106</v>
      </c>
      <c r="C5" s="263"/>
      <c r="D5" s="263"/>
      <c r="E5" s="263"/>
      <c r="F5" s="263"/>
    </row>
    <row r="6" spans="1:9" ht="18.75" customHeight="1" x14ac:dyDescent="0.35">
      <c r="A6" s="52"/>
      <c r="B6" s="263" t="s">
        <v>107</v>
      </c>
      <c r="C6" s="263"/>
      <c r="D6" s="263"/>
      <c r="E6" s="263"/>
      <c r="F6" s="263"/>
    </row>
    <row r="7" spans="1:9" ht="18.75" customHeight="1" x14ac:dyDescent="0.3">
      <c r="A7" s="52"/>
      <c r="B7" s="53"/>
      <c r="C7" s="64"/>
      <c r="F7" s="52"/>
    </row>
    <row r="8" spans="1:9" x14ac:dyDescent="0.3">
      <c r="A8" s="52"/>
      <c r="B8" s="53"/>
      <c r="F8" s="52"/>
    </row>
    <row r="9" spans="1:9" ht="15.6" x14ac:dyDescent="0.3">
      <c r="A9" s="52"/>
      <c r="B9" s="53"/>
      <c r="C9" s="65"/>
      <c r="F9" s="52"/>
    </row>
    <row r="10" spans="1:9" ht="15.6" x14ac:dyDescent="0.3">
      <c r="A10" s="52"/>
      <c r="C10" s="65"/>
      <c r="F10" s="52"/>
    </row>
    <row r="11" spans="1:9" ht="15.6" x14ac:dyDescent="0.3">
      <c r="A11" s="52"/>
      <c r="C11" s="65"/>
      <c r="F11" s="52"/>
    </row>
    <row r="12" spans="1:9" x14ac:dyDescent="0.3">
      <c r="A12" s="52"/>
      <c r="F12" s="52"/>
    </row>
    <row r="13" spans="1:9" x14ac:dyDescent="0.3">
      <c r="A13" s="52"/>
      <c r="F13" s="52"/>
    </row>
    <row r="14" spans="1:9" x14ac:dyDescent="0.3">
      <c r="A14" s="52"/>
      <c r="F14" s="52"/>
    </row>
    <row r="15" spans="1:9" x14ac:dyDescent="0.3">
      <c r="A15" s="52"/>
      <c r="F15" s="52"/>
    </row>
    <row r="16" spans="1:9" x14ac:dyDescent="0.3">
      <c r="A16" s="52"/>
      <c r="F16" s="52"/>
    </row>
    <row r="17" spans="1:6" x14ac:dyDescent="0.3">
      <c r="A17" s="52"/>
      <c r="F17" s="52"/>
    </row>
    <row r="18" spans="1:6" x14ac:dyDescent="0.3">
      <c r="A18" s="52"/>
      <c r="F18" s="52"/>
    </row>
    <row r="19" spans="1:6" x14ac:dyDescent="0.3">
      <c r="A19" s="52"/>
      <c r="F19" s="52"/>
    </row>
    <row r="20" spans="1:6" x14ac:dyDescent="0.3">
      <c r="A20" s="52"/>
      <c r="F20" s="52"/>
    </row>
    <row r="21" spans="1:6" x14ac:dyDescent="0.3">
      <c r="A21" s="52"/>
      <c r="F21" s="52"/>
    </row>
    <row r="22" spans="1:6" x14ac:dyDescent="0.3">
      <c r="A22" s="52"/>
      <c r="F22" s="52"/>
    </row>
    <row r="23" spans="1:6" x14ac:dyDescent="0.3">
      <c r="A23" s="52"/>
      <c r="F23" s="52"/>
    </row>
    <row r="24" spans="1:6" x14ac:dyDescent="0.3">
      <c r="A24" s="52"/>
      <c r="F24" s="52"/>
    </row>
    <row r="25" spans="1:6" x14ac:dyDescent="0.3">
      <c r="A25" s="52"/>
      <c r="F25" s="52"/>
    </row>
    <row r="26" spans="1:6" x14ac:dyDescent="0.3">
      <c r="A26" s="52"/>
      <c r="F26" s="52"/>
    </row>
    <row r="27" spans="1:6" x14ac:dyDescent="0.3">
      <c r="A27" s="52"/>
      <c r="F27" s="52"/>
    </row>
    <row r="28" spans="1:6" x14ac:dyDescent="0.3">
      <c r="A28" s="52"/>
      <c r="F28" s="52"/>
    </row>
    <row r="29" spans="1:6" x14ac:dyDescent="0.3">
      <c r="A29" s="52"/>
      <c r="F29" s="52"/>
    </row>
    <row r="30" spans="1:6" x14ac:dyDescent="0.3">
      <c r="A30" s="52"/>
      <c r="F30" s="52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F40" s="52"/>
    </row>
    <row r="41" spans="1:6" x14ac:dyDescent="0.3">
      <c r="A41" s="52"/>
      <c r="F41" s="52"/>
    </row>
    <row r="42" spans="1:6" x14ac:dyDescent="0.3">
      <c r="A42" s="52"/>
      <c r="F42" s="52"/>
    </row>
    <row r="43" spans="1:6" x14ac:dyDescent="0.3">
      <c r="A43" s="52"/>
      <c r="F43" s="52"/>
    </row>
    <row r="44" spans="1:6" x14ac:dyDescent="0.3">
      <c r="A44" s="52"/>
      <c r="F44" s="52"/>
    </row>
    <row r="45" spans="1:6" x14ac:dyDescent="0.3">
      <c r="A45" s="52"/>
      <c r="F45" s="52"/>
    </row>
    <row r="46" spans="1:6" x14ac:dyDescent="0.3">
      <c r="A46" s="52"/>
      <c r="F46" s="52"/>
    </row>
    <row r="47" spans="1:6" x14ac:dyDescent="0.3">
      <c r="A47" s="52"/>
      <c r="F47" s="52"/>
    </row>
    <row r="48" spans="1:6" x14ac:dyDescent="0.3">
      <c r="A48" s="52"/>
      <c r="F48" s="52"/>
    </row>
    <row r="49" spans="1:6" x14ac:dyDescent="0.3">
      <c r="A49" s="52"/>
      <c r="B49" s="61"/>
      <c r="C49" s="57"/>
      <c r="D49" s="57"/>
      <c r="E49" s="57"/>
      <c r="F49" s="58"/>
    </row>
  </sheetData>
  <mergeCells count="4">
    <mergeCell ref="B2:F2"/>
    <mergeCell ref="B4:F4"/>
    <mergeCell ref="B5:F5"/>
    <mergeCell ref="B6:F6"/>
  </mergeCells>
  <pageMargins left="0.39374999999999999" right="0" top="0.74791666666666701" bottom="0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view="pageBreakPreview" zoomScaleNormal="100" workbookViewId="0">
      <selection activeCell="O17" sqref="O17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6.5546875" customWidth="1"/>
    <col min="7" max="7" width="3" customWidth="1"/>
  </cols>
  <sheetData>
    <row r="1" spans="1:9" s="9" customFormat="1" ht="18" x14ac:dyDescent="0.35"/>
    <row r="2" spans="1:9" s="9" customFormat="1" ht="49.5" customHeight="1" x14ac:dyDescent="0.35">
      <c r="A2" s="10"/>
      <c r="B2" s="262" t="s">
        <v>108</v>
      </c>
      <c r="C2" s="262"/>
      <c r="D2" s="262"/>
      <c r="E2" s="262"/>
      <c r="F2" s="262"/>
      <c r="G2" s="11"/>
      <c r="H2" s="12"/>
      <c r="I2" s="12"/>
    </row>
    <row r="3" spans="1:9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9" s="9" customFormat="1" ht="18.75" customHeight="1" x14ac:dyDescent="0.35">
      <c r="A4" s="10"/>
      <c r="B4" s="259"/>
      <c r="C4" s="259"/>
      <c r="D4" s="259"/>
      <c r="E4" s="259"/>
      <c r="F4" s="259"/>
      <c r="G4" s="12"/>
      <c r="H4" s="12"/>
      <c r="I4" s="12"/>
    </row>
    <row r="5" spans="1:9" s="9" customFormat="1" ht="18.75" customHeight="1" x14ac:dyDescent="0.35">
      <c r="A5" s="10"/>
      <c r="B5" s="263" t="s">
        <v>109</v>
      </c>
      <c r="C5" s="263"/>
      <c r="D5" s="263"/>
      <c r="E5" s="263"/>
      <c r="F5" s="263"/>
    </row>
    <row r="6" spans="1:9" ht="18.75" customHeight="1" x14ac:dyDescent="0.35">
      <c r="A6" s="52"/>
      <c r="B6" s="263" t="s">
        <v>110</v>
      </c>
      <c r="C6" s="263"/>
      <c r="D6" s="263"/>
      <c r="E6" s="263"/>
      <c r="F6" s="263"/>
    </row>
    <row r="7" spans="1:9" ht="18.75" customHeight="1" x14ac:dyDescent="0.3">
      <c r="A7" s="52"/>
      <c r="B7" s="53"/>
      <c r="C7" s="64"/>
      <c r="F7" s="52"/>
    </row>
    <row r="8" spans="1:9" x14ac:dyDescent="0.3">
      <c r="A8" s="52"/>
      <c r="B8" s="53"/>
      <c r="F8" s="52"/>
    </row>
    <row r="9" spans="1:9" ht="15.6" x14ac:dyDescent="0.3">
      <c r="A9" s="52"/>
      <c r="B9" s="53"/>
      <c r="C9" s="65"/>
      <c r="F9" s="52"/>
    </row>
    <row r="10" spans="1:9" ht="15.6" x14ac:dyDescent="0.3">
      <c r="A10" s="52"/>
      <c r="C10" s="65"/>
      <c r="F10" s="52"/>
    </row>
    <row r="11" spans="1:9" ht="15.6" x14ac:dyDescent="0.3">
      <c r="A11" s="52"/>
      <c r="C11" s="65"/>
      <c r="F11" s="52"/>
    </row>
    <row r="12" spans="1:9" x14ac:dyDescent="0.3">
      <c r="A12" s="52"/>
      <c r="F12" s="52"/>
    </row>
    <row r="13" spans="1:9" x14ac:dyDescent="0.3">
      <c r="A13" s="52"/>
      <c r="F13" s="52"/>
    </row>
    <row r="14" spans="1:9" x14ac:dyDescent="0.3">
      <c r="A14" s="52"/>
      <c r="F14" s="52"/>
    </row>
    <row r="15" spans="1:9" x14ac:dyDescent="0.3">
      <c r="A15" s="52"/>
      <c r="F15" s="52"/>
    </row>
    <row r="16" spans="1:9" x14ac:dyDescent="0.3">
      <c r="A16" s="52"/>
      <c r="F16" s="52"/>
    </row>
    <row r="17" spans="1:6" x14ac:dyDescent="0.3">
      <c r="A17" s="52"/>
      <c r="F17" s="52"/>
    </row>
    <row r="18" spans="1:6" x14ac:dyDescent="0.3">
      <c r="A18" s="52"/>
      <c r="F18" s="52"/>
    </row>
    <row r="19" spans="1:6" x14ac:dyDescent="0.3">
      <c r="A19" s="52"/>
      <c r="F19" s="52"/>
    </row>
    <row r="20" spans="1:6" x14ac:dyDescent="0.3">
      <c r="A20" s="52"/>
      <c r="F20" s="52"/>
    </row>
    <row r="21" spans="1:6" x14ac:dyDescent="0.3">
      <c r="A21" s="52"/>
      <c r="F21" s="52"/>
    </row>
    <row r="22" spans="1:6" x14ac:dyDescent="0.3">
      <c r="A22" s="52"/>
      <c r="F22" s="52"/>
    </row>
    <row r="23" spans="1:6" x14ac:dyDescent="0.3">
      <c r="A23" s="52"/>
      <c r="F23" s="52"/>
    </row>
    <row r="24" spans="1:6" x14ac:dyDescent="0.3">
      <c r="A24" s="52"/>
      <c r="F24" s="52"/>
    </row>
    <row r="25" spans="1:6" x14ac:dyDescent="0.3">
      <c r="A25" s="52"/>
      <c r="F25" s="52"/>
    </row>
    <row r="26" spans="1:6" x14ac:dyDescent="0.3">
      <c r="A26" s="52"/>
      <c r="F26" s="52"/>
    </row>
    <row r="27" spans="1:6" x14ac:dyDescent="0.3">
      <c r="A27" s="52"/>
      <c r="F27" s="52"/>
    </row>
    <row r="28" spans="1:6" x14ac:dyDescent="0.3">
      <c r="A28" s="52"/>
      <c r="F28" s="52"/>
    </row>
    <row r="29" spans="1:6" x14ac:dyDescent="0.3">
      <c r="A29" s="52"/>
      <c r="F29" s="52"/>
    </row>
    <row r="30" spans="1:6" x14ac:dyDescent="0.3">
      <c r="A30" s="52"/>
      <c r="F30" s="52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F40" s="52"/>
    </row>
    <row r="41" spans="1:6" x14ac:dyDescent="0.3">
      <c r="A41" s="52"/>
      <c r="F41" s="52"/>
    </row>
    <row r="42" spans="1:6" x14ac:dyDescent="0.3">
      <c r="A42" s="52"/>
      <c r="F42" s="52"/>
    </row>
    <row r="43" spans="1:6" x14ac:dyDescent="0.3">
      <c r="A43" s="52"/>
      <c r="F43" s="52"/>
    </row>
    <row r="44" spans="1:6" x14ac:dyDescent="0.3">
      <c r="A44" s="52"/>
      <c r="F44" s="52"/>
    </row>
    <row r="45" spans="1:6" x14ac:dyDescent="0.3">
      <c r="A45" s="52"/>
      <c r="F45" s="52"/>
    </row>
    <row r="46" spans="1:6" x14ac:dyDescent="0.3">
      <c r="A46" s="52"/>
      <c r="F46" s="52"/>
    </row>
    <row r="47" spans="1:6" x14ac:dyDescent="0.3">
      <c r="A47" s="52"/>
      <c r="F47" s="52"/>
    </row>
    <row r="48" spans="1:6" x14ac:dyDescent="0.3">
      <c r="A48" s="52"/>
      <c r="F48" s="52"/>
    </row>
    <row r="49" spans="1:6" x14ac:dyDescent="0.3">
      <c r="A49" s="52"/>
      <c r="B49" s="61"/>
      <c r="C49" s="57"/>
      <c r="D49" s="57"/>
      <c r="E49" s="57"/>
      <c r="F49" s="58"/>
    </row>
  </sheetData>
  <mergeCells count="4">
    <mergeCell ref="B2:F2"/>
    <mergeCell ref="B4:F4"/>
    <mergeCell ref="B5:F5"/>
    <mergeCell ref="B6:F6"/>
  </mergeCells>
  <pageMargins left="0.39374999999999999" right="0" top="0.74791666666666701" bottom="0" header="0.511811023622047" footer="0.511811023622047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view="pageBreakPreview" zoomScaleNormal="100" workbookViewId="0">
      <selection activeCell="F1" sqref="F1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6.5546875" customWidth="1"/>
    <col min="7" max="7" width="3" customWidth="1"/>
  </cols>
  <sheetData>
    <row r="1" spans="1:9" s="9" customFormat="1" ht="18" x14ac:dyDescent="0.35"/>
    <row r="2" spans="1:9" s="9" customFormat="1" ht="49.5" customHeight="1" x14ac:dyDescent="0.35">
      <c r="A2" s="10"/>
      <c r="B2" s="262" t="s">
        <v>111</v>
      </c>
      <c r="C2" s="262"/>
      <c r="D2" s="262"/>
      <c r="E2" s="262"/>
      <c r="F2" s="262"/>
      <c r="G2" s="11"/>
      <c r="H2" s="12"/>
      <c r="I2" s="12"/>
    </row>
    <row r="3" spans="1:9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9" s="9" customFormat="1" ht="18.75" customHeight="1" x14ac:dyDescent="0.35">
      <c r="A4" s="10"/>
      <c r="B4" s="259"/>
      <c r="C4" s="259"/>
      <c r="D4" s="259"/>
      <c r="E4" s="259"/>
      <c r="F4" s="259"/>
      <c r="G4" s="12"/>
      <c r="H4" s="12"/>
      <c r="I4" s="12"/>
    </row>
    <row r="5" spans="1:9" s="9" customFormat="1" ht="18.75" customHeight="1" x14ac:dyDescent="0.35">
      <c r="A5" s="10"/>
      <c r="B5" s="79"/>
      <c r="C5" s="77"/>
      <c r="D5" s="77"/>
      <c r="E5" s="77"/>
      <c r="F5" s="78"/>
    </row>
    <row r="6" spans="1:9" ht="18.75" customHeight="1" x14ac:dyDescent="0.35">
      <c r="A6" s="52"/>
      <c r="B6" s="79"/>
      <c r="C6" s="77" t="s">
        <v>73</v>
      </c>
      <c r="D6" s="77"/>
      <c r="E6" s="77"/>
      <c r="F6" s="78"/>
    </row>
    <row r="7" spans="1:9" ht="18.75" customHeight="1" x14ac:dyDescent="0.3">
      <c r="A7" s="52"/>
      <c r="B7" s="53"/>
      <c r="C7" s="64"/>
      <c r="F7" s="52"/>
    </row>
    <row r="8" spans="1:9" ht="18" x14ac:dyDescent="0.35">
      <c r="A8" s="52"/>
      <c r="B8" s="53"/>
      <c r="C8" s="80" t="s">
        <v>112</v>
      </c>
      <c r="D8" s="77" t="s">
        <v>113</v>
      </c>
      <c r="E8" s="77"/>
      <c r="F8" s="76">
        <v>16</v>
      </c>
    </row>
    <row r="9" spans="1:9" ht="18" x14ac:dyDescent="0.35">
      <c r="A9" s="52"/>
      <c r="B9" s="53"/>
      <c r="C9" s="77"/>
      <c r="D9" s="77"/>
      <c r="E9" s="77"/>
      <c r="F9" s="52"/>
    </row>
    <row r="10" spans="1:9" ht="18" x14ac:dyDescent="0.35">
      <c r="A10" s="52"/>
      <c r="C10" s="80" t="s">
        <v>114</v>
      </c>
      <c r="D10" s="77" t="s">
        <v>115</v>
      </c>
      <c r="E10" s="77"/>
      <c r="F10" s="76">
        <v>17</v>
      </c>
    </row>
    <row r="11" spans="1:9" ht="18" x14ac:dyDescent="0.35">
      <c r="A11" s="52"/>
      <c r="C11" s="77"/>
      <c r="D11" s="77"/>
      <c r="E11" s="77"/>
      <c r="F11" s="52"/>
    </row>
    <row r="12" spans="1:9" x14ac:dyDescent="0.3">
      <c r="A12" s="52"/>
      <c r="F12" s="52"/>
    </row>
    <row r="13" spans="1:9" x14ac:dyDescent="0.3">
      <c r="A13" s="52"/>
      <c r="F13" s="52"/>
    </row>
    <row r="14" spans="1:9" x14ac:dyDescent="0.3">
      <c r="A14" s="52"/>
      <c r="F14" s="52"/>
    </row>
    <row r="15" spans="1:9" x14ac:dyDescent="0.3">
      <c r="A15" s="52"/>
      <c r="F15" s="52"/>
    </row>
    <row r="16" spans="1:9" x14ac:dyDescent="0.3">
      <c r="A16" s="52"/>
      <c r="F16" s="52"/>
    </row>
    <row r="17" spans="1:6" x14ac:dyDescent="0.3">
      <c r="A17" s="52"/>
      <c r="F17" s="52"/>
    </row>
    <row r="18" spans="1:6" x14ac:dyDescent="0.3">
      <c r="A18" s="52"/>
      <c r="F18" s="52"/>
    </row>
    <row r="19" spans="1:6" x14ac:dyDescent="0.3">
      <c r="A19" s="52"/>
      <c r="F19" s="52"/>
    </row>
    <row r="20" spans="1:6" x14ac:dyDescent="0.3">
      <c r="A20" s="52"/>
      <c r="F20" s="52"/>
    </row>
    <row r="21" spans="1:6" x14ac:dyDescent="0.3">
      <c r="A21" s="52"/>
      <c r="F21" s="52"/>
    </row>
    <row r="22" spans="1:6" x14ac:dyDescent="0.3">
      <c r="A22" s="52"/>
      <c r="F22" s="52"/>
    </row>
    <row r="23" spans="1:6" x14ac:dyDescent="0.3">
      <c r="A23" s="52"/>
      <c r="F23" s="52"/>
    </row>
    <row r="24" spans="1:6" x14ac:dyDescent="0.3">
      <c r="A24" s="52"/>
      <c r="F24" s="52"/>
    </row>
    <row r="25" spans="1:6" x14ac:dyDescent="0.3">
      <c r="A25" s="52"/>
      <c r="F25" s="52"/>
    </row>
    <row r="26" spans="1:6" x14ac:dyDescent="0.3">
      <c r="A26" s="52"/>
      <c r="F26" s="52"/>
    </row>
    <row r="27" spans="1:6" x14ac:dyDescent="0.3">
      <c r="A27" s="52"/>
      <c r="F27" s="52"/>
    </row>
    <row r="28" spans="1:6" x14ac:dyDescent="0.3">
      <c r="A28" s="52"/>
      <c r="F28" s="52"/>
    </row>
    <row r="29" spans="1:6" x14ac:dyDescent="0.3">
      <c r="A29" s="52"/>
      <c r="F29" s="52"/>
    </row>
    <row r="30" spans="1:6" x14ac:dyDescent="0.3">
      <c r="A30" s="52"/>
      <c r="F30" s="52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F40" s="52"/>
    </row>
    <row r="41" spans="1:6" x14ac:dyDescent="0.3">
      <c r="A41" s="52"/>
      <c r="F41" s="52"/>
    </row>
    <row r="42" spans="1:6" x14ac:dyDescent="0.3">
      <c r="A42" s="52"/>
      <c r="F42" s="52"/>
    </row>
    <row r="43" spans="1:6" x14ac:dyDescent="0.3">
      <c r="A43" s="52"/>
      <c r="F43" s="52"/>
    </row>
    <row r="44" spans="1:6" x14ac:dyDescent="0.3">
      <c r="A44" s="52"/>
      <c r="F44" s="52"/>
    </row>
    <row r="45" spans="1:6" x14ac:dyDescent="0.3">
      <c r="A45" s="52"/>
      <c r="F45" s="52"/>
    </row>
    <row r="46" spans="1:6" x14ac:dyDescent="0.3">
      <c r="A46" s="52"/>
      <c r="F46" s="52"/>
    </row>
    <row r="47" spans="1:6" x14ac:dyDescent="0.3">
      <c r="A47" s="52"/>
      <c r="F47" s="52"/>
    </row>
    <row r="48" spans="1:6" x14ac:dyDescent="0.3">
      <c r="A48" s="52"/>
      <c r="F48" s="52"/>
    </row>
    <row r="49" spans="1:6" x14ac:dyDescent="0.3">
      <c r="A49" s="52"/>
      <c r="B49" s="61"/>
      <c r="C49" s="57"/>
      <c r="D49" s="57"/>
      <c r="E49" s="57"/>
      <c r="F49" s="58"/>
    </row>
  </sheetData>
  <mergeCells count="2">
    <mergeCell ref="B2:F2"/>
    <mergeCell ref="B4:F4"/>
  </mergeCells>
  <pageMargins left="0.39374999999999999" right="0" top="0.74791666666666701" bottom="0" header="0.511811023622047" footer="0.511811023622047"/>
  <pageSetup paperSize="9" scale="9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5"/>
  <sheetViews>
    <sheetView view="pageBreakPreview" topLeftCell="A12" zoomScaleNormal="100" workbookViewId="0">
      <selection activeCell="C10" sqref="C10"/>
    </sheetView>
  </sheetViews>
  <sheetFormatPr defaultColWidth="8.5546875" defaultRowHeight="14.4" x14ac:dyDescent="0.3"/>
  <cols>
    <col min="1" max="1" width="5.33203125" customWidth="1"/>
    <col min="9" max="9" width="18.33203125" customWidth="1"/>
  </cols>
  <sheetData>
    <row r="1" spans="1:10" s="9" customFormat="1" ht="18" x14ac:dyDescent="0.35"/>
    <row r="2" spans="1:10" s="9" customFormat="1" ht="30.75" customHeight="1" x14ac:dyDescent="0.35">
      <c r="A2" s="10"/>
      <c r="B2" s="262" t="s">
        <v>116</v>
      </c>
      <c r="C2" s="262"/>
      <c r="D2" s="262"/>
      <c r="E2" s="262"/>
      <c r="F2" s="262"/>
      <c r="G2" s="262"/>
      <c r="H2" s="262"/>
      <c r="I2" s="262"/>
      <c r="J2" s="81"/>
    </row>
    <row r="3" spans="1:10" s="9" customFormat="1" ht="6.75" customHeight="1" x14ac:dyDescent="0.35">
      <c r="A3" s="10"/>
      <c r="B3" s="81"/>
      <c r="D3" s="12"/>
      <c r="E3" s="12"/>
      <c r="F3" s="50"/>
      <c r="G3" s="12"/>
      <c r="H3" s="12"/>
      <c r="I3" s="12"/>
    </row>
    <row r="5" spans="1:10" ht="15.6" x14ac:dyDescent="0.3">
      <c r="B5" s="64" t="s">
        <v>117</v>
      </c>
    </row>
    <row r="6" spans="1:10" ht="23.4" x14ac:dyDescent="0.45">
      <c r="B6" s="204" t="str">
        <f>+'Front Page'!A6</f>
        <v>MARCELLE 500 WATER RETICULATION</v>
      </c>
      <c r="C6" s="204"/>
      <c r="D6" s="204"/>
      <c r="E6" s="204"/>
      <c r="F6" s="204"/>
      <c r="G6" s="204"/>
      <c r="H6" s="204"/>
      <c r="I6" s="204"/>
      <c r="J6" s="82"/>
    </row>
    <row r="7" spans="1:10" ht="63" customHeight="1" x14ac:dyDescent="0.3">
      <c r="B7" s="203" t="str">
        <f>+'Front Page'!A7</f>
        <v>PACKAGE A - INSTALL WATER RETICULATION  - (EXCAVATE,SUPPLY AND INSTALL WATER MAIN AND ALL RELEVANT ANCILARIES )</v>
      </c>
      <c r="C7" s="203"/>
      <c r="D7" s="203"/>
      <c r="E7" s="203"/>
      <c r="F7" s="203"/>
      <c r="G7" s="203"/>
      <c r="H7" s="203"/>
      <c r="I7" s="203"/>
      <c r="J7" s="63"/>
    </row>
    <row r="8" spans="1:10" ht="12" customHeight="1" x14ac:dyDescent="0.3"/>
    <row r="9" spans="1:10" ht="21.75" customHeight="1" x14ac:dyDescent="0.4">
      <c r="B9" s="83" t="s">
        <v>118</v>
      </c>
      <c r="C9" s="111" t="str">
        <f>+'Front Page'!A5</f>
        <v>EZULUWENI CIVILS AND CONSTRUCTION</v>
      </c>
      <c r="D9" s="111"/>
      <c r="E9" s="111"/>
      <c r="F9" s="111"/>
      <c r="G9" s="111"/>
      <c r="H9" s="111"/>
      <c r="I9" s="111"/>
    </row>
    <row r="10" spans="1:10" ht="9.75" customHeight="1" x14ac:dyDescent="0.3"/>
    <row r="11" spans="1:10" ht="21.75" customHeight="1" x14ac:dyDescent="0.3">
      <c r="B11" s="84" t="s">
        <v>119</v>
      </c>
      <c r="C11" s="65"/>
      <c r="D11" s="65"/>
      <c r="E11" s="65"/>
      <c r="F11" s="65"/>
      <c r="G11" s="65"/>
      <c r="H11" s="65"/>
      <c r="I11" s="65"/>
    </row>
    <row r="12" spans="1:10" ht="12.75" customHeight="1" x14ac:dyDescent="0.3">
      <c r="B12" s="65"/>
      <c r="C12" s="65"/>
      <c r="D12" s="65"/>
      <c r="E12" s="65"/>
      <c r="F12" s="65"/>
      <c r="G12" s="65"/>
      <c r="H12" s="65"/>
      <c r="I12" s="65"/>
    </row>
    <row r="13" spans="1:10" ht="21.75" customHeight="1" x14ac:dyDescent="0.3">
      <c r="B13" s="65" t="s">
        <v>120</v>
      </c>
      <c r="C13" s="65"/>
      <c r="D13" s="65"/>
      <c r="E13" s="65"/>
      <c r="F13" s="65"/>
      <c r="G13" s="65"/>
      <c r="H13" s="65"/>
      <c r="I13" s="65"/>
    </row>
    <row r="14" spans="1:10" ht="21.75" customHeight="1" x14ac:dyDescent="0.3">
      <c r="B14" s="65" t="s">
        <v>121</v>
      </c>
      <c r="C14" s="65"/>
      <c r="D14" s="65"/>
      <c r="E14" s="65"/>
      <c r="F14" s="65"/>
      <c r="G14" s="65"/>
      <c r="H14" s="65"/>
      <c r="I14" s="65"/>
    </row>
    <row r="15" spans="1:10" ht="21.75" customHeight="1" x14ac:dyDescent="0.3">
      <c r="B15" s="65" t="s">
        <v>122</v>
      </c>
      <c r="C15" s="65"/>
      <c r="D15" s="65"/>
      <c r="E15" s="65"/>
      <c r="F15" s="65"/>
      <c r="G15" s="65"/>
      <c r="H15" s="65"/>
      <c r="I15" s="65"/>
    </row>
    <row r="16" spans="1:10" ht="21.75" customHeight="1" x14ac:dyDescent="0.3">
      <c r="B16" s="65" t="s">
        <v>123</v>
      </c>
      <c r="C16" s="65"/>
      <c r="D16" s="65"/>
      <c r="E16" s="65"/>
      <c r="F16" s="65"/>
      <c r="G16" s="65"/>
      <c r="H16" s="65"/>
      <c r="I16" s="65"/>
    </row>
    <row r="17" spans="2:10" ht="21.75" customHeight="1" x14ac:dyDescent="0.3">
      <c r="B17" s="65" t="s">
        <v>124</v>
      </c>
      <c r="C17" s="65"/>
      <c r="D17" s="65"/>
      <c r="E17" s="65"/>
      <c r="F17" s="65"/>
      <c r="G17" s="65"/>
      <c r="H17" s="65"/>
      <c r="I17" s="65"/>
    </row>
    <row r="18" spans="2:10" ht="21.75" customHeight="1" x14ac:dyDescent="0.3">
      <c r="B18" s="65" t="s">
        <v>125</v>
      </c>
      <c r="C18" s="65"/>
      <c r="D18" s="65"/>
      <c r="E18" s="65"/>
      <c r="F18" s="65"/>
      <c r="G18" s="65"/>
      <c r="H18" s="65"/>
      <c r="I18" s="65"/>
    </row>
    <row r="19" spans="2:10" ht="12" customHeight="1" x14ac:dyDescent="0.3">
      <c r="B19" s="65"/>
      <c r="C19" s="65"/>
      <c r="D19" s="65"/>
      <c r="E19" s="65"/>
      <c r="F19" s="65"/>
      <c r="G19" s="65"/>
      <c r="H19" s="65"/>
      <c r="I19" s="65"/>
    </row>
    <row r="20" spans="2:10" ht="15" customHeight="1" x14ac:dyDescent="0.3">
      <c r="B20" s="65" t="s">
        <v>126</v>
      </c>
      <c r="C20" s="65"/>
      <c r="D20" s="65"/>
      <c r="E20" s="65"/>
      <c r="F20" s="65"/>
      <c r="G20" s="65"/>
      <c r="H20" s="65"/>
      <c r="I20" s="65"/>
    </row>
    <row r="21" spans="2:10" ht="21.75" customHeight="1" x14ac:dyDescent="0.3">
      <c r="B21" s="84" t="s">
        <v>127</v>
      </c>
      <c r="C21" s="65"/>
      <c r="D21" s="65"/>
      <c r="E21" s="65"/>
      <c r="F21" s="65"/>
      <c r="G21" s="65"/>
      <c r="H21" s="65"/>
      <c r="I21" s="65"/>
    </row>
    <row r="22" spans="2:10" ht="10.5" customHeight="1" x14ac:dyDescent="0.3">
      <c r="B22" s="65"/>
      <c r="C22" s="65"/>
      <c r="D22" s="65"/>
      <c r="E22" s="65"/>
      <c r="F22" s="65"/>
      <c r="G22" s="65"/>
      <c r="H22" s="65"/>
      <c r="I22" s="65"/>
    </row>
    <row r="23" spans="2:10" ht="21.75" customHeight="1" x14ac:dyDescent="0.3">
      <c r="B23" s="84" t="s">
        <v>128</v>
      </c>
      <c r="C23" s="65"/>
      <c r="D23" s="65"/>
      <c r="E23" s="65"/>
      <c r="F23" s="65"/>
      <c r="G23" s="65"/>
      <c r="H23" s="65"/>
      <c r="I23" s="65"/>
    </row>
    <row r="24" spans="2:10" ht="21.75" customHeight="1" x14ac:dyDescent="0.3">
      <c r="B24" s="84" t="s">
        <v>129</v>
      </c>
      <c r="C24" s="85"/>
      <c r="D24" s="85"/>
      <c r="E24" s="85"/>
      <c r="F24" s="85"/>
      <c r="G24" s="85"/>
      <c r="H24" s="85"/>
      <c r="I24" s="85"/>
    </row>
    <row r="25" spans="2:10" ht="21.75" customHeight="1" x14ac:dyDescent="0.3">
      <c r="B25" s="65" t="s">
        <v>130</v>
      </c>
      <c r="C25" s="65"/>
      <c r="D25" s="65"/>
      <c r="E25" s="65"/>
      <c r="F25" s="65"/>
      <c r="G25" s="65"/>
      <c r="H25" s="65"/>
      <c r="I25" s="65"/>
    </row>
    <row r="26" spans="2:10" ht="8.25" customHeight="1" x14ac:dyDescent="0.3">
      <c r="B26" s="65"/>
      <c r="C26" s="65"/>
      <c r="D26" s="65"/>
      <c r="E26" s="65"/>
      <c r="F26" s="65"/>
      <c r="G26" s="65"/>
      <c r="H26" s="65"/>
      <c r="I26" s="65"/>
    </row>
    <row r="27" spans="2:10" ht="21.75" customHeight="1" x14ac:dyDescent="0.3">
      <c r="B27" s="84" t="s">
        <v>131</v>
      </c>
      <c r="C27" s="65"/>
      <c r="D27" s="65"/>
      <c r="E27" s="65"/>
      <c r="F27" s="65"/>
      <c r="G27" s="65"/>
      <c r="H27" s="65"/>
      <c r="I27" s="65"/>
    </row>
    <row r="28" spans="2:10" ht="12" customHeight="1" x14ac:dyDescent="0.3">
      <c r="B28" s="65"/>
      <c r="C28" s="65"/>
      <c r="D28" s="65"/>
      <c r="E28" s="65"/>
      <c r="F28" s="65"/>
      <c r="G28" s="65"/>
      <c r="H28" s="65"/>
      <c r="I28" s="65"/>
    </row>
    <row r="29" spans="2:10" ht="19.5" customHeight="1" x14ac:dyDescent="0.35">
      <c r="B29" s="264" t="s">
        <v>132</v>
      </c>
      <c r="C29" s="264"/>
      <c r="D29" s="264"/>
      <c r="E29" s="264"/>
      <c r="F29" s="264"/>
      <c r="G29" s="264"/>
      <c r="H29" s="264"/>
      <c r="I29" s="264"/>
      <c r="J29" s="264"/>
    </row>
    <row r="30" spans="2:10" ht="19.5" customHeight="1" x14ac:dyDescent="0.35">
      <c r="B30" s="264" t="s">
        <v>133</v>
      </c>
      <c r="C30" s="264"/>
      <c r="D30" s="264"/>
      <c r="E30" s="264"/>
      <c r="F30" s="264"/>
      <c r="G30" s="264"/>
      <c r="H30" s="264"/>
      <c r="I30" s="264"/>
      <c r="J30" s="264"/>
    </row>
    <row r="31" spans="2:10" ht="19.5" customHeight="1" x14ac:dyDescent="0.35">
      <c r="B31" s="264" t="s">
        <v>134</v>
      </c>
      <c r="C31" s="264"/>
      <c r="D31" s="264"/>
      <c r="E31" s="264"/>
      <c r="F31" s="264"/>
      <c r="G31" s="264"/>
      <c r="H31" s="264"/>
      <c r="I31" s="264"/>
      <c r="J31" s="264"/>
    </row>
    <row r="32" spans="2:10" ht="19.5" customHeight="1" x14ac:dyDescent="0.35">
      <c r="B32" s="264" t="s">
        <v>135</v>
      </c>
      <c r="C32" s="264"/>
      <c r="D32" s="264"/>
      <c r="E32" s="264"/>
      <c r="F32" s="264"/>
      <c r="G32" s="264"/>
      <c r="H32" s="264"/>
      <c r="I32" s="264"/>
      <c r="J32" s="264"/>
    </row>
    <row r="33" spans="2:10" ht="19.5" customHeight="1" x14ac:dyDescent="0.35">
      <c r="B33" s="238" t="s">
        <v>136</v>
      </c>
      <c r="C33" s="238"/>
      <c r="D33" s="238"/>
      <c r="E33" s="238"/>
      <c r="F33" s="238"/>
      <c r="G33" s="238"/>
      <c r="H33" s="238"/>
      <c r="I33" s="238"/>
      <c r="J33" s="238"/>
    </row>
    <row r="34" spans="2:10" ht="19.5" customHeight="1" x14ac:dyDescent="0.35">
      <c r="B34" s="238" t="s">
        <v>137</v>
      </c>
      <c r="C34" s="238"/>
      <c r="D34" s="238"/>
      <c r="E34" s="238"/>
      <c r="F34" s="238"/>
      <c r="G34" s="238" t="s">
        <v>138</v>
      </c>
      <c r="H34" s="238"/>
      <c r="I34" s="238"/>
      <c r="J34" s="238"/>
    </row>
    <row r="35" spans="2:10" ht="19.5" customHeight="1" x14ac:dyDescent="0.35">
      <c r="B35" s="238" t="s">
        <v>139</v>
      </c>
      <c r="C35" s="238"/>
      <c r="D35" s="238"/>
      <c r="E35" s="238"/>
      <c r="F35" s="238"/>
      <c r="G35" s="238"/>
      <c r="H35" s="238"/>
      <c r="I35" s="238"/>
      <c r="J35" s="238"/>
    </row>
    <row r="36" spans="2:10" ht="13.5" customHeight="1" x14ac:dyDescent="0.35">
      <c r="B36" s="41"/>
      <c r="C36" s="41"/>
      <c r="D36" s="41"/>
      <c r="E36" s="41"/>
      <c r="F36" s="41"/>
      <c r="G36" s="41"/>
      <c r="H36" s="41"/>
      <c r="I36" s="41"/>
      <c r="J36" s="41"/>
    </row>
    <row r="37" spans="2:10" ht="19.5" customHeight="1" x14ac:dyDescent="0.35">
      <c r="B37" s="264" t="s">
        <v>140</v>
      </c>
      <c r="C37" s="264"/>
      <c r="D37" s="264"/>
      <c r="E37" s="36"/>
      <c r="F37" s="36"/>
      <c r="G37" s="36"/>
      <c r="H37" s="36"/>
      <c r="I37" s="36"/>
      <c r="J37" s="36"/>
    </row>
    <row r="38" spans="2:10" ht="19.5" customHeight="1" x14ac:dyDescent="0.35">
      <c r="B38" s="238" t="s">
        <v>141</v>
      </c>
      <c r="C38" s="238"/>
      <c r="D38" s="238"/>
      <c r="E38" s="238"/>
      <c r="F38" s="238"/>
      <c r="G38" s="238"/>
      <c r="H38" s="238"/>
      <c r="I38" s="238"/>
      <c r="J38" s="238"/>
    </row>
    <row r="39" spans="2:10" ht="19.5" customHeight="1" x14ac:dyDescent="0.35">
      <c r="B39" s="238" t="s">
        <v>142</v>
      </c>
      <c r="C39" s="238"/>
      <c r="D39" s="238"/>
      <c r="E39" s="238"/>
      <c r="F39" s="238"/>
      <c r="G39" s="238"/>
      <c r="H39" s="238"/>
      <c r="I39" s="238"/>
      <c r="J39" s="238"/>
    </row>
    <row r="40" spans="2:10" ht="19.5" customHeight="1" x14ac:dyDescent="0.35">
      <c r="B40" s="264"/>
      <c r="C40" s="264"/>
      <c r="D40" s="264"/>
      <c r="E40" s="264"/>
      <c r="F40" s="264"/>
      <c r="G40" s="264"/>
      <c r="H40" s="264"/>
      <c r="I40" s="264"/>
      <c r="J40" s="264"/>
    </row>
    <row r="41" spans="2:10" ht="21.75" customHeight="1" x14ac:dyDescent="0.3">
      <c r="B41" s="65"/>
      <c r="C41" s="65"/>
      <c r="D41" s="65"/>
      <c r="E41" s="65"/>
      <c r="F41" s="65"/>
      <c r="G41" s="65"/>
      <c r="H41" s="65"/>
      <c r="I41" s="65"/>
    </row>
    <row r="42" spans="2:10" ht="21.75" customHeight="1" x14ac:dyDescent="0.3">
      <c r="B42" s="65"/>
      <c r="C42" s="65"/>
      <c r="D42" s="65"/>
      <c r="E42" s="65"/>
      <c r="F42" s="65"/>
      <c r="G42" s="65"/>
      <c r="H42" s="65"/>
      <c r="I42" s="65"/>
    </row>
    <row r="43" spans="2:10" ht="21.75" customHeight="1" x14ac:dyDescent="0.3">
      <c r="B43" s="65"/>
      <c r="C43" s="65"/>
      <c r="D43" s="65"/>
      <c r="E43" s="65"/>
      <c r="F43" s="65"/>
      <c r="G43" s="65"/>
      <c r="H43" s="65"/>
      <c r="I43" s="65"/>
    </row>
    <row r="44" spans="2:10" ht="21.75" customHeight="1" x14ac:dyDescent="0.3">
      <c r="B44" s="65"/>
      <c r="C44" s="65"/>
      <c r="D44" s="65"/>
      <c r="E44" s="65"/>
      <c r="F44" s="65"/>
      <c r="G44" s="65"/>
      <c r="H44" s="65"/>
      <c r="I44" s="65"/>
    </row>
    <row r="45" spans="2:10" ht="21.75" customHeight="1" x14ac:dyDescent="0.3">
      <c r="B45" s="65"/>
      <c r="C45" s="65"/>
      <c r="D45" s="65"/>
      <c r="E45" s="65"/>
      <c r="F45" s="65"/>
      <c r="G45" s="65"/>
      <c r="H45" s="65"/>
      <c r="I45" s="65"/>
    </row>
    <row r="46" spans="2:10" ht="21.75" customHeight="1" x14ac:dyDescent="0.3">
      <c r="B46" s="65"/>
      <c r="C46" s="65"/>
      <c r="D46" s="65"/>
      <c r="E46" s="65"/>
      <c r="F46" s="65"/>
      <c r="G46" s="65"/>
      <c r="H46" s="65"/>
      <c r="I46" s="65"/>
    </row>
    <row r="47" spans="2:10" ht="21.75" customHeight="1" x14ac:dyDescent="0.3">
      <c r="B47" s="65"/>
      <c r="C47" s="65"/>
      <c r="D47" s="65"/>
      <c r="E47" s="65"/>
      <c r="F47" s="65"/>
      <c r="G47" s="65"/>
      <c r="H47" s="65"/>
      <c r="I47" s="65"/>
    </row>
    <row r="48" spans="2:10" ht="15.6" x14ac:dyDescent="0.3">
      <c r="B48" s="65"/>
      <c r="C48" s="65"/>
      <c r="D48" s="65"/>
      <c r="E48" s="65"/>
      <c r="F48" s="65"/>
      <c r="G48" s="65"/>
      <c r="H48" s="65"/>
      <c r="I48" s="65"/>
    </row>
    <row r="49" spans="2:9" ht="15.6" x14ac:dyDescent="0.3">
      <c r="B49" s="65"/>
      <c r="C49" s="65"/>
      <c r="D49" s="65"/>
      <c r="E49" s="65"/>
      <c r="F49" s="65"/>
      <c r="G49" s="65"/>
      <c r="H49" s="65"/>
      <c r="I49" s="65"/>
    </row>
    <row r="50" spans="2:9" ht="15.6" x14ac:dyDescent="0.3">
      <c r="B50" s="65"/>
      <c r="C50" s="65"/>
      <c r="D50" s="65"/>
      <c r="E50" s="65"/>
      <c r="F50" s="65"/>
      <c r="G50" s="65"/>
      <c r="H50" s="65"/>
      <c r="I50" s="65"/>
    </row>
    <row r="51" spans="2:9" ht="15.6" x14ac:dyDescent="0.3">
      <c r="B51" s="65"/>
      <c r="C51" s="65"/>
      <c r="D51" s="65"/>
      <c r="E51" s="65"/>
      <c r="F51" s="65"/>
      <c r="G51" s="65"/>
      <c r="H51" s="65"/>
      <c r="I51" s="65"/>
    </row>
    <row r="52" spans="2:9" ht="15.6" x14ac:dyDescent="0.3">
      <c r="B52" s="65"/>
      <c r="C52" s="65"/>
      <c r="D52" s="65"/>
      <c r="E52" s="65"/>
      <c r="F52" s="65"/>
      <c r="G52" s="65"/>
      <c r="H52" s="65"/>
      <c r="I52" s="65"/>
    </row>
    <row r="53" spans="2:9" ht="15.6" x14ac:dyDescent="0.3">
      <c r="B53" s="65"/>
      <c r="C53" s="65"/>
      <c r="D53" s="65"/>
      <c r="E53" s="65"/>
      <c r="F53" s="65"/>
      <c r="G53" s="65"/>
      <c r="H53" s="65"/>
      <c r="I53" s="65"/>
    </row>
    <row r="54" spans="2:9" ht="15.6" x14ac:dyDescent="0.3">
      <c r="B54" s="65"/>
      <c r="C54" s="65"/>
      <c r="D54" s="65"/>
      <c r="E54" s="65"/>
      <c r="F54" s="65"/>
      <c r="G54" s="65"/>
      <c r="H54" s="65"/>
      <c r="I54" s="65"/>
    </row>
    <row r="55" spans="2:9" ht="15.6" x14ac:dyDescent="0.3">
      <c r="B55" s="65"/>
      <c r="C55" s="65"/>
      <c r="D55" s="65"/>
      <c r="E55" s="65"/>
      <c r="F55" s="65"/>
      <c r="G55" s="65"/>
      <c r="H55" s="65"/>
      <c r="I55" s="65"/>
    </row>
    <row r="56" spans="2:9" ht="15.6" x14ac:dyDescent="0.3">
      <c r="B56" s="65"/>
      <c r="C56" s="65"/>
      <c r="D56" s="65"/>
      <c r="E56" s="65"/>
      <c r="F56" s="65"/>
      <c r="G56" s="65"/>
      <c r="H56" s="65"/>
      <c r="I56" s="65"/>
    </row>
    <row r="57" spans="2:9" ht="15.6" x14ac:dyDescent="0.3">
      <c r="B57" s="65"/>
      <c r="C57" s="65"/>
      <c r="D57" s="65"/>
      <c r="E57" s="65"/>
      <c r="F57" s="65"/>
      <c r="G57" s="65"/>
      <c r="H57" s="65"/>
      <c r="I57" s="65"/>
    </row>
    <row r="58" spans="2:9" ht="15.6" x14ac:dyDescent="0.3">
      <c r="B58" s="65"/>
      <c r="C58" s="65"/>
      <c r="D58" s="65"/>
      <c r="E58" s="65"/>
      <c r="F58" s="65"/>
      <c r="G58" s="65"/>
      <c r="H58" s="65"/>
      <c r="I58" s="65"/>
    </row>
    <row r="59" spans="2:9" ht="15.6" x14ac:dyDescent="0.3">
      <c r="B59" s="65"/>
      <c r="C59" s="65"/>
      <c r="D59" s="65"/>
      <c r="E59" s="65"/>
      <c r="F59" s="65"/>
      <c r="G59" s="65"/>
      <c r="H59" s="65"/>
      <c r="I59" s="65"/>
    </row>
    <row r="60" spans="2:9" ht="15.6" x14ac:dyDescent="0.3">
      <c r="B60" s="65"/>
      <c r="C60" s="65"/>
      <c r="D60" s="65"/>
      <c r="E60" s="65"/>
      <c r="F60" s="65"/>
      <c r="G60" s="65"/>
      <c r="H60" s="65"/>
      <c r="I60" s="65"/>
    </row>
    <row r="61" spans="2:9" ht="15.6" x14ac:dyDescent="0.3">
      <c r="B61" s="65"/>
      <c r="C61" s="65"/>
      <c r="D61" s="65"/>
      <c r="E61" s="65"/>
      <c r="F61" s="65"/>
      <c r="G61" s="65"/>
      <c r="H61" s="65"/>
      <c r="I61" s="65"/>
    </row>
    <row r="62" spans="2:9" ht="15.6" x14ac:dyDescent="0.3">
      <c r="B62" s="65"/>
      <c r="C62" s="65"/>
      <c r="D62" s="65"/>
      <c r="E62" s="65"/>
      <c r="F62" s="65"/>
      <c r="G62" s="65"/>
      <c r="H62" s="65"/>
      <c r="I62" s="65"/>
    </row>
    <row r="63" spans="2:9" ht="15.6" x14ac:dyDescent="0.3">
      <c r="B63" s="65"/>
      <c r="C63" s="65"/>
      <c r="D63" s="65"/>
      <c r="E63" s="65"/>
      <c r="F63" s="65"/>
      <c r="G63" s="65"/>
      <c r="H63" s="65"/>
      <c r="I63" s="65"/>
    </row>
    <row r="64" spans="2:9" ht="15.6" x14ac:dyDescent="0.3">
      <c r="B64" s="65"/>
      <c r="C64" s="65"/>
      <c r="D64" s="65"/>
      <c r="E64" s="65"/>
      <c r="F64" s="65"/>
      <c r="G64" s="65"/>
      <c r="H64" s="65"/>
      <c r="I64" s="65"/>
    </row>
    <row r="65" spans="2:9" ht="15.6" x14ac:dyDescent="0.3">
      <c r="B65" s="65"/>
      <c r="C65" s="65"/>
      <c r="D65" s="65"/>
      <c r="E65" s="65"/>
      <c r="F65" s="65"/>
      <c r="G65" s="65"/>
      <c r="H65" s="65"/>
      <c r="I65" s="65"/>
    </row>
    <row r="66" spans="2:9" ht="15.6" x14ac:dyDescent="0.3">
      <c r="B66" s="65"/>
      <c r="C66" s="65"/>
      <c r="D66" s="65"/>
      <c r="E66" s="65"/>
      <c r="F66" s="65"/>
      <c r="G66" s="65"/>
      <c r="H66" s="65"/>
      <c r="I66" s="65"/>
    </row>
    <row r="67" spans="2:9" ht="15.6" x14ac:dyDescent="0.3">
      <c r="B67" s="65"/>
      <c r="C67" s="65"/>
      <c r="D67" s="65"/>
      <c r="E67" s="65"/>
      <c r="F67" s="65"/>
      <c r="G67" s="65"/>
      <c r="H67" s="65"/>
      <c r="I67" s="65"/>
    </row>
    <row r="68" spans="2:9" ht="15.6" x14ac:dyDescent="0.3">
      <c r="B68" s="65"/>
      <c r="C68" s="65"/>
      <c r="D68" s="65"/>
      <c r="E68" s="65"/>
      <c r="F68" s="65"/>
      <c r="G68" s="65"/>
      <c r="H68" s="65"/>
      <c r="I68" s="65"/>
    </row>
    <row r="69" spans="2:9" ht="15.6" x14ac:dyDescent="0.3">
      <c r="B69" s="65"/>
      <c r="C69" s="65"/>
      <c r="D69" s="65"/>
      <c r="E69" s="65"/>
      <c r="F69" s="65"/>
      <c r="G69" s="65"/>
      <c r="H69" s="65"/>
      <c r="I69" s="65"/>
    </row>
    <row r="70" spans="2:9" ht="15.6" x14ac:dyDescent="0.3">
      <c r="B70" s="65"/>
      <c r="C70" s="65"/>
      <c r="D70" s="65"/>
      <c r="E70" s="65"/>
      <c r="F70" s="65"/>
      <c r="G70" s="65"/>
      <c r="H70" s="65"/>
      <c r="I70" s="65"/>
    </row>
    <row r="71" spans="2:9" ht="15.6" x14ac:dyDescent="0.3">
      <c r="B71" s="65"/>
      <c r="C71" s="65"/>
      <c r="D71" s="65"/>
      <c r="E71" s="65"/>
      <c r="F71" s="65"/>
      <c r="G71" s="65"/>
      <c r="H71" s="65"/>
      <c r="I71" s="65"/>
    </row>
    <row r="72" spans="2:9" ht="15.6" x14ac:dyDescent="0.3">
      <c r="B72" s="65"/>
      <c r="C72" s="65"/>
      <c r="D72" s="65"/>
      <c r="E72" s="65"/>
      <c r="F72" s="65"/>
      <c r="G72" s="65"/>
      <c r="H72" s="65"/>
      <c r="I72" s="65"/>
    </row>
    <row r="73" spans="2:9" ht="15.6" x14ac:dyDescent="0.3">
      <c r="B73" s="65"/>
      <c r="C73" s="65"/>
      <c r="D73" s="65"/>
      <c r="E73" s="65"/>
      <c r="F73" s="65"/>
      <c r="G73" s="65"/>
      <c r="H73" s="65"/>
      <c r="I73" s="65"/>
    </row>
    <row r="74" spans="2:9" ht="15.6" x14ac:dyDescent="0.3">
      <c r="B74" s="65"/>
      <c r="C74" s="65"/>
      <c r="D74" s="65"/>
      <c r="E74" s="65"/>
      <c r="F74" s="65"/>
      <c r="G74" s="65"/>
      <c r="H74" s="65"/>
      <c r="I74" s="65"/>
    </row>
    <row r="75" spans="2:9" ht="15.6" x14ac:dyDescent="0.3">
      <c r="B75" s="65"/>
      <c r="C75" s="65"/>
      <c r="D75" s="65"/>
      <c r="E75" s="65"/>
      <c r="F75" s="65"/>
      <c r="G75" s="65"/>
      <c r="H75" s="65"/>
      <c r="I75" s="65"/>
    </row>
  </sheetData>
  <mergeCells count="15">
    <mergeCell ref="B35:J35"/>
    <mergeCell ref="B37:D37"/>
    <mergeCell ref="B38:J38"/>
    <mergeCell ref="B39:J39"/>
    <mergeCell ref="B40:J40"/>
    <mergeCell ref="B31:J31"/>
    <mergeCell ref="B32:J32"/>
    <mergeCell ref="B33:J33"/>
    <mergeCell ref="B34:F34"/>
    <mergeCell ref="G34:J34"/>
    <mergeCell ref="B2:I2"/>
    <mergeCell ref="B6:I6"/>
    <mergeCell ref="B7:I7"/>
    <mergeCell ref="B29:J29"/>
    <mergeCell ref="B30:J30"/>
  </mergeCells>
  <pageMargins left="0.39374999999999999" right="0" top="0.74791666666666701" bottom="0" header="0.511811023622047" footer="0.511811023622047"/>
  <pageSetup paperSize="9" scale="98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7"/>
  <sheetViews>
    <sheetView view="pageBreakPreview" topLeftCell="A5" zoomScaleNormal="100" workbookViewId="0">
      <selection activeCell="C14" sqref="C14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6.5546875" customWidth="1"/>
    <col min="7" max="7" width="3" customWidth="1"/>
  </cols>
  <sheetData>
    <row r="1" spans="1:9" s="9" customFormat="1" ht="18" x14ac:dyDescent="0.35"/>
    <row r="2" spans="1:9" s="9" customFormat="1" ht="49.5" customHeight="1" x14ac:dyDescent="0.35">
      <c r="A2" s="10"/>
      <c r="B2" s="262" t="s">
        <v>143</v>
      </c>
      <c r="C2" s="262"/>
      <c r="D2" s="262"/>
      <c r="E2" s="262"/>
      <c r="F2" s="262"/>
      <c r="G2" s="11"/>
      <c r="H2" s="12"/>
      <c r="I2" s="12"/>
    </row>
    <row r="3" spans="1:9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9" s="9" customFormat="1" ht="18.75" customHeight="1" x14ac:dyDescent="0.35">
      <c r="A4" s="10"/>
      <c r="B4" s="259"/>
      <c r="C4" s="259"/>
      <c r="D4" s="259"/>
      <c r="E4" s="259"/>
      <c r="F4" s="259"/>
      <c r="G4" s="12"/>
      <c r="H4" s="12"/>
      <c r="I4" s="12"/>
    </row>
    <row r="5" spans="1:9" s="9" customFormat="1" ht="18.75" customHeight="1" x14ac:dyDescent="0.35">
      <c r="A5" s="10"/>
      <c r="B5" s="79"/>
      <c r="C5" s="77"/>
      <c r="D5" s="77"/>
      <c r="E5" s="77"/>
      <c r="F5" s="78"/>
    </row>
    <row r="6" spans="1:9" ht="18.75" customHeight="1" x14ac:dyDescent="0.35">
      <c r="A6" s="52"/>
      <c r="B6" s="79"/>
      <c r="C6" s="77" t="s">
        <v>144</v>
      </c>
      <c r="D6" s="77"/>
      <c r="E6" s="77"/>
      <c r="F6" s="78"/>
    </row>
    <row r="7" spans="1:9" ht="18.75" customHeight="1" x14ac:dyDescent="0.3">
      <c r="A7" s="52"/>
      <c r="B7" s="53"/>
      <c r="C7" s="64"/>
      <c r="F7" s="52"/>
    </row>
    <row r="8" spans="1:9" ht="18" x14ac:dyDescent="0.35">
      <c r="A8" s="52"/>
      <c r="B8" s="53"/>
      <c r="C8" s="86" t="s">
        <v>145</v>
      </c>
      <c r="D8" s="77"/>
      <c r="E8" s="77"/>
      <c r="F8" s="76"/>
    </row>
    <row r="9" spans="1:9" ht="18" x14ac:dyDescent="0.35">
      <c r="A9" s="52"/>
      <c r="B9" s="53"/>
      <c r="C9" s="77" t="s">
        <v>146</v>
      </c>
      <c r="D9" s="77"/>
      <c r="E9" s="77"/>
      <c r="F9" s="52"/>
    </row>
    <row r="10" spans="1:9" ht="18" x14ac:dyDescent="0.35">
      <c r="A10" s="52"/>
      <c r="C10" s="86" t="s">
        <v>147</v>
      </c>
      <c r="D10" s="77"/>
      <c r="E10" s="77"/>
      <c r="F10" s="76"/>
    </row>
    <row r="11" spans="1:9" ht="18" x14ac:dyDescent="0.35">
      <c r="A11" s="52"/>
      <c r="C11" s="77"/>
      <c r="D11" s="77"/>
      <c r="E11" s="77"/>
      <c r="F11" s="52"/>
    </row>
    <row r="12" spans="1:9" ht="18" x14ac:dyDescent="0.35">
      <c r="A12" s="52"/>
      <c r="C12" s="87" t="s">
        <v>148</v>
      </c>
      <c r="F12" s="52"/>
    </row>
    <row r="13" spans="1:9" ht="36.75" customHeight="1" x14ac:dyDescent="0.35">
      <c r="A13" s="52"/>
      <c r="C13" s="265" t="s">
        <v>451</v>
      </c>
      <c r="D13" s="265"/>
      <c r="E13" s="265"/>
      <c r="F13" s="266"/>
    </row>
    <row r="14" spans="1:9" x14ac:dyDescent="0.3">
      <c r="A14" s="52"/>
      <c r="F14" s="52"/>
    </row>
    <row r="15" spans="1:9" x14ac:dyDescent="0.3">
      <c r="A15" s="52"/>
      <c r="F15" s="52"/>
    </row>
    <row r="16" spans="1:9" x14ac:dyDescent="0.3">
      <c r="A16" s="52"/>
      <c r="F16" s="52"/>
    </row>
    <row r="17" spans="1:6" x14ac:dyDescent="0.3">
      <c r="A17" s="52"/>
      <c r="F17" s="52"/>
    </row>
    <row r="18" spans="1:6" x14ac:dyDescent="0.3">
      <c r="A18" s="52"/>
      <c r="F18" s="52"/>
    </row>
    <row r="19" spans="1:6" x14ac:dyDescent="0.3">
      <c r="A19" s="52"/>
      <c r="F19" s="52"/>
    </row>
    <row r="20" spans="1:6" x14ac:dyDescent="0.3">
      <c r="A20" s="52"/>
      <c r="F20" s="52"/>
    </row>
    <row r="21" spans="1:6" x14ac:dyDescent="0.3">
      <c r="A21" s="52"/>
      <c r="F21" s="52"/>
    </row>
    <row r="22" spans="1:6" x14ac:dyDescent="0.3">
      <c r="A22" s="52"/>
      <c r="F22" s="52"/>
    </row>
    <row r="23" spans="1:6" x14ac:dyDescent="0.3">
      <c r="A23" s="52"/>
      <c r="F23" s="52"/>
    </row>
    <row r="24" spans="1:6" x14ac:dyDescent="0.3">
      <c r="A24" s="52"/>
      <c r="F24" s="52"/>
    </row>
    <row r="25" spans="1:6" x14ac:dyDescent="0.3">
      <c r="A25" s="52"/>
      <c r="F25" s="52"/>
    </row>
    <row r="26" spans="1:6" x14ac:dyDescent="0.3">
      <c r="A26" s="52"/>
      <c r="F26" s="52"/>
    </row>
    <row r="27" spans="1:6" x14ac:dyDescent="0.3">
      <c r="A27" s="52"/>
      <c r="F27" s="52"/>
    </row>
    <row r="28" spans="1:6" x14ac:dyDescent="0.3">
      <c r="A28" s="52"/>
      <c r="F28" s="52"/>
    </row>
    <row r="29" spans="1:6" x14ac:dyDescent="0.3">
      <c r="A29" s="52"/>
      <c r="F29" s="52"/>
    </row>
    <row r="30" spans="1:6" x14ac:dyDescent="0.3">
      <c r="A30" s="52"/>
      <c r="F30" s="52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F40" s="52"/>
    </row>
    <row r="41" spans="1:6" x14ac:dyDescent="0.3">
      <c r="A41" s="52"/>
      <c r="F41" s="52"/>
    </row>
    <row r="42" spans="1:6" x14ac:dyDescent="0.3">
      <c r="A42" s="52"/>
      <c r="F42" s="52"/>
    </row>
    <row r="43" spans="1:6" x14ac:dyDescent="0.3">
      <c r="A43" s="52"/>
      <c r="F43" s="52"/>
    </row>
    <row r="44" spans="1:6" x14ac:dyDescent="0.3">
      <c r="A44" s="52"/>
      <c r="F44" s="52"/>
    </row>
    <row r="45" spans="1:6" x14ac:dyDescent="0.3">
      <c r="A45" s="52"/>
      <c r="F45" s="52"/>
    </row>
    <row r="46" spans="1:6" x14ac:dyDescent="0.3">
      <c r="A46" s="52"/>
      <c r="E46" s="88"/>
      <c r="F46" s="52"/>
    </row>
    <row r="47" spans="1:6" x14ac:dyDescent="0.3">
      <c r="A47" s="52"/>
      <c r="B47" s="61"/>
      <c r="C47" s="57"/>
      <c r="D47" s="57"/>
      <c r="E47" s="57"/>
      <c r="F47" s="58"/>
    </row>
  </sheetData>
  <mergeCells count="3">
    <mergeCell ref="B2:F2"/>
    <mergeCell ref="B4:F4"/>
    <mergeCell ref="C13:F13"/>
  </mergeCells>
  <pageMargins left="0.39374999999999999" right="0" top="0.74791666666666701" bottom="0" header="0.511811023622047" footer="0.511811023622047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B8CA-5680-4041-80EB-381EE2C6A30A}">
  <sheetPr>
    <tabColor rgb="FFFF9933"/>
  </sheetPr>
  <dimension ref="A1:I454"/>
  <sheetViews>
    <sheetView showGridLines="0" view="pageBreakPreview" topLeftCell="B1" zoomScale="85" zoomScaleNormal="100" zoomScaleSheetLayoutView="85" workbookViewId="0">
      <selection activeCell="D99" sqref="D99"/>
    </sheetView>
  </sheetViews>
  <sheetFormatPr defaultColWidth="9.109375" defaultRowHeight="14.4" x14ac:dyDescent="0.3"/>
  <cols>
    <col min="1" max="1" width="5.44140625" style="119" hidden="1" customWidth="1"/>
    <col min="2" max="2" width="9.6640625" style="119" customWidth="1"/>
    <col min="3" max="3" width="10.88671875" style="119" customWidth="1"/>
    <col min="4" max="4" width="38.88671875" style="119" customWidth="1"/>
    <col min="5" max="5" width="6.44140625" style="119" customWidth="1"/>
    <col min="6" max="6" width="10.88671875" style="122" customWidth="1"/>
    <col min="7" max="7" width="10.88671875" style="121" customWidth="1"/>
    <col min="8" max="9" width="14" style="120" customWidth="1"/>
    <col min="10" max="16384" width="9.109375" style="119"/>
  </cols>
  <sheetData>
    <row r="1" spans="1:9" s="138" customFormat="1" ht="15.6" x14ac:dyDescent="0.3">
      <c r="A1" s="138" t="s">
        <v>433</v>
      </c>
      <c r="B1" s="141" t="s">
        <v>212</v>
      </c>
      <c r="C1" s="191"/>
      <c r="D1" s="191"/>
      <c r="E1" s="191"/>
      <c r="F1" s="190"/>
      <c r="G1" s="189"/>
      <c r="H1" s="188"/>
      <c r="I1" s="139"/>
    </row>
    <row r="2" spans="1:9" s="134" customFormat="1" ht="16.5" customHeight="1" x14ac:dyDescent="0.3">
      <c r="B2" s="137" t="s">
        <v>211</v>
      </c>
      <c r="F2" s="136"/>
      <c r="G2" s="178"/>
      <c r="H2" s="177"/>
      <c r="I2" s="135"/>
    </row>
    <row r="3" spans="1:9" s="123" customFormat="1" ht="12" x14ac:dyDescent="0.3">
      <c r="B3" s="176"/>
      <c r="F3" s="126"/>
      <c r="G3" s="175"/>
      <c r="H3" s="174" t="s">
        <v>208</v>
      </c>
      <c r="I3" s="173"/>
    </row>
    <row r="4" spans="1:9" s="128" customFormat="1" ht="27.45" customHeight="1" x14ac:dyDescent="0.3">
      <c r="B4" s="172" t="s">
        <v>229</v>
      </c>
      <c r="C4" s="172" t="s">
        <v>228</v>
      </c>
      <c r="D4" s="172" t="s">
        <v>210</v>
      </c>
      <c r="E4" s="172" t="s">
        <v>227</v>
      </c>
      <c r="F4" s="171" t="s">
        <v>226</v>
      </c>
      <c r="G4" s="170" t="s">
        <v>266</v>
      </c>
      <c r="H4" s="169" t="s">
        <v>209</v>
      </c>
      <c r="I4" s="168"/>
    </row>
    <row r="5" spans="1:9" s="128" customFormat="1" ht="22.8" x14ac:dyDescent="0.3">
      <c r="A5" s="128">
        <v>3988</v>
      </c>
      <c r="B5" s="167" t="s">
        <v>432</v>
      </c>
      <c r="C5" s="166" t="s">
        <v>431</v>
      </c>
      <c r="D5" s="166" t="s">
        <v>430</v>
      </c>
      <c r="E5" s="187"/>
      <c r="F5" s="164"/>
      <c r="G5" s="163"/>
      <c r="H5" s="162"/>
      <c r="I5" s="161"/>
    </row>
    <row r="6" spans="1:9" s="128" customFormat="1" ht="12" customHeight="1" x14ac:dyDescent="0.3">
      <c r="B6" s="154"/>
      <c r="C6" s="153"/>
      <c r="D6" s="153"/>
      <c r="E6" s="153"/>
      <c r="F6" s="152"/>
      <c r="G6" s="151"/>
      <c r="H6" s="150"/>
      <c r="I6" s="149"/>
    </row>
    <row r="7" spans="1:9" s="128" customFormat="1" ht="11.4" x14ac:dyDescent="0.3">
      <c r="A7" s="128">
        <v>3989</v>
      </c>
      <c r="B7" s="167"/>
      <c r="C7" s="166" t="s">
        <v>429</v>
      </c>
      <c r="D7" s="166" t="s">
        <v>428</v>
      </c>
      <c r="E7" s="187"/>
      <c r="F7" s="164"/>
      <c r="G7" s="163"/>
      <c r="H7" s="162"/>
      <c r="I7" s="161"/>
    </row>
    <row r="8" spans="1:9" s="128" customFormat="1" ht="12" customHeight="1" x14ac:dyDescent="0.3">
      <c r="B8" s="154"/>
      <c r="C8" s="153"/>
      <c r="D8" s="153"/>
      <c r="E8" s="153"/>
      <c r="F8" s="152"/>
      <c r="G8" s="151"/>
      <c r="H8" s="150"/>
      <c r="I8" s="149"/>
    </row>
    <row r="9" spans="1:9" s="128" customFormat="1" ht="27" customHeight="1" x14ac:dyDescent="0.3">
      <c r="A9" s="128">
        <v>3990</v>
      </c>
      <c r="B9" s="167"/>
      <c r="C9" s="166" t="s">
        <v>427</v>
      </c>
      <c r="D9" s="166" t="s">
        <v>434</v>
      </c>
      <c r="E9" s="165" t="s">
        <v>435</v>
      </c>
      <c r="F9" s="186">
        <v>4</v>
      </c>
      <c r="G9" s="163"/>
      <c r="H9" s="162">
        <f>+F9*G9</f>
        <v>0</v>
      </c>
      <c r="I9" s="161"/>
    </row>
    <row r="10" spans="1:9" s="128" customFormat="1" ht="12" customHeight="1" x14ac:dyDescent="0.3">
      <c r="B10" s="154"/>
      <c r="C10" s="153"/>
      <c r="D10" s="153"/>
      <c r="E10" s="153"/>
      <c r="F10" s="152"/>
      <c r="G10" s="151"/>
      <c r="H10" s="150"/>
      <c r="I10" s="149"/>
    </row>
    <row r="11" spans="1:9" s="128" customFormat="1" ht="12" customHeight="1" x14ac:dyDescent="0.3">
      <c r="A11" s="128">
        <v>3991</v>
      </c>
      <c r="B11" s="167"/>
      <c r="C11" s="166" t="s">
        <v>426</v>
      </c>
      <c r="D11" s="166" t="s">
        <v>425</v>
      </c>
      <c r="E11" s="165"/>
      <c r="F11" s="164"/>
      <c r="G11" s="164"/>
      <c r="H11" s="162"/>
      <c r="I11" s="161"/>
    </row>
    <row r="12" spans="1:9" s="128" customFormat="1" ht="12" customHeight="1" x14ac:dyDescent="0.3">
      <c r="B12" s="154"/>
      <c r="C12" s="153"/>
      <c r="D12" s="153"/>
      <c r="E12" s="153"/>
      <c r="F12" s="152"/>
      <c r="G12" s="152"/>
      <c r="H12" s="150"/>
      <c r="I12" s="149"/>
    </row>
    <row r="13" spans="1:9" s="128" customFormat="1" ht="24.75" customHeight="1" x14ac:dyDescent="0.3">
      <c r="A13" s="128">
        <v>3992</v>
      </c>
      <c r="B13" s="167"/>
      <c r="C13" s="166"/>
      <c r="D13" s="166" t="s">
        <v>424</v>
      </c>
      <c r="E13" s="165" t="s">
        <v>152</v>
      </c>
      <c r="F13" s="186">
        <v>1</v>
      </c>
      <c r="G13" s="164"/>
      <c r="H13" s="162">
        <f>+F13*G13</f>
        <v>0</v>
      </c>
      <c r="I13" s="161"/>
    </row>
    <row r="14" spans="1:9" s="128" customFormat="1" ht="12" customHeight="1" x14ac:dyDescent="0.3">
      <c r="B14" s="154"/>
      <c r="C14" s="153"/>
      <c r="D14" s="153"/>
      <c r="E14" s="153"/>
      <c r="F14" s="152"/>
      <c r="G14" s="152"/>
      <c r="H14" s="150"/>
      <c r="I14" s="149"/>
    </row>
    <row r="15" spans="1:9" s="128" customFormat="1" ht="12" customHeight="1" x14ac:dyDescent="0.3">
      <c r="A15" s="128">
        <v>3993</v>
      </c>
      <c r="B15" s="167"/>
      <c r="C15" s="166"/>
      <c r="D15" s="166" t="s">
        <v>441</v>
      </c>
      <c r="E15" s="165" t="s">
        <v>154</v>
      </c>
      <c r="F15" s="164">
        <v>10</v>
      </c>
      <c r="G15" s="164"/>
      <c r="H15" s="162">
        <f>+F15*G15</f>
        <v>0</v>
      </c>
      <c r="I15" s="161"/>
    </row>
    <row r="16" spans="1:9" s="128" customFormat="1" ht="12" customHeight="1" x14ac:dyDescent="0.3">
      <c r="B16" s="154"/>
      <c r="C16" s="153"/>
      <c r="D16" s="153"/>
      <c r="E16" s="153"/>
      <c r="F16" s="152"/>
      <c r="G16" s="151"/>
      <c r="H16" s="150"/>
      <c r="I16" s="149"/>
    </row>
    <row r="17" spans="1:9" s="128" customFormat="1" ht="12" customHeight="1" x14ac:dyDescent="0.3">
      <c r="B17" s="154"/>
      <c r="C17" s="153"/>
      <c r="D17" s="153"/>
      <c r="E17" s="153"/>
      <c r="F17" s="152"/>
      <c r="G17" s="151"/>
      <c r="H17" s="150"/>
      <c r="I17" s="149"/>
    </row>
    <row r="18" spans="1:9" s="128" customFormat="1" ht="11.4" x14ac:dyDescent="0.3">
      <c r="A18" s="128">
        <v>4011</v>
      </c>
      <c r="B18" s="167"/>
      <c r="C18" s="166"/>
      <c r="D18" s="166"/>
      <c r="E18" s="165"/>
      <c r="F18" s="164"/>
      <c r="G18" s="163"/>
      <c r="H18" s="162"/>
      <c r="I18" s="161"/>
    </row>
    <row r="19" spans="1:9" s="132" customFormat="1" ht="20.100000000000001" customHeight="1" x14ac:dyDescent="0.3">
      <c r="B19" s="148" t="s">
        <v>436</v>
      </c>
      <c r="C19" s="147"/>
      <c r="D19" s="146"/>
      <c r="E19" s="145"/>
      <c r="F19" s="144"/>
      <c r="G19" s="143"/>
      <c r="H19" s="142">
        <f>SUM(H5:H18)</f>
        <v>0</v>
      </c>
      <c r="I19" s="133"/>
    </row>
    <row r="20" spans="1:9" s="123" customFormat="1" ht="12" customHeight="1" x14ac:dyDescent="0.3">
      <c r="B20" s="185"/>
      <c r="D20" s="127">
        <v>1</v>
      </c>
      <c r="F20" s="126"/>
      <c r="G20" s="175"/>
      <c r="H20" s="181"/>
      <c r="I20" s="124"/>
    </row>
    <row r="21" spans="1:9" s="138" customFormat="1" ht="15.6" x14ac:dyDescent="0.3">
      <c r="B21" s="141" t="s">
        <v>212</v>
      </c>
      <c r="F21" s="140"/>
      <c r="G21" s="180"/>
      <c r="H21" s="179"/>
      <c r="I21" s="139"/>
    </row>
    <row r="22" spans="1:9" s="134" customFormat="1" ht="44.25" customHeight="1" x14ac:dyDescent="0.3">
      <c r="B22" s="137" t="s">
        <v>211</v>
      </c>
      <c r="F22" s="136"/>
      <c r="G22" s="178"/>
      <c r="H22" s="177"/>
      <c r="I22" s="135"/>
    </row>
    <row r="23" spans="1:9" s="123" customFormat="1" ht="12" x14ac:dyDescent="0.3">
      <c r="B23" s="176"/>
      <c r="F23" s="126"/>
      <c r="G23" s="175"/>
      <c r="H23" s="174" t="s">
        <v>208</v>
      </c>
      <c r="I23" s="173"/>
    </row>
    <row r="24" spans="1:9" s="128" customFormat="1" ht="27.45" customHeight="1" x14ac:dyDescent="0.3">
      <c r="B24" s="172" t="s">
        <v>229</v>
      </c>
      <c r="C24" s="172" t="s">
        <v>228</v>
      </c>
      <c r="D24" s="172" t="s">
        <v>210</v>
      </c>
      <c r="E24" s="172" t="s">
        <v>227</v>
      </c>
      <c r="F24" s="171" t="s">
        <v>226</v>
      </c>
      <c r="G24" s="170" t="s">
        <v>266</v>
      </c>
      <c r="H24" s="169" t="s">
        <v>209</v>
      </c>
      <c r="I24" s="168"/>
    </row>
    <row r="25" spans="1:9" s="132" customFormat="1" ht="20.100000000000001" customHeight="1" x14ac:dyDescent="0.3">
      <c r="B25" s="192"/>
      <c r="C25" s="193"/>
      <c r="D25" s="194"/>
      <c r="E25" s="195"/>
      <c r="F25" s="196"/>
      <c r="G25" s="197"/>
      <c r="H25" s="198"/>
      <c r="I25" s="133"/>
    </row>
    <row r="26" spans="1:9" s="128" customFormat="1" ht="12" customHeight="1" x14ac:dyDescent="0.3">
      <c r="B26" s="154"/>
      <c r="C26" s="153"/>
      <c r="D26" s="153"/>
      <c r="E26" s="153"/>
      <c r="F26" s="152"/>
      <c r="G26" s="151"/>
      <c r="H26" s="150"/>
      <c r="I26" s="149"/>
    </row>
    <row r="27" spans="1:9" s="128" customFormat="1" ht="12" customHeight="1" x14ac:dyDescent="0.3">
      <c r="B27" s="167"/>
      <c r="C27" s="166"/>
      <c r="D27" s="166" t="s">
        <v>443</v>
      </c>
      <c r="E27" s="165"/>
      <c r="F27" s="164"/>
      <c r="G27" s="163"/>
      <c r="H27" s="162"/>
      <c r="I27" s="149"/>
    </row>
    <row r="28" spans="1:9" s="128" customFormat="1" ht="12" customHeight="1" x14ac:dyDescent="0.3">
      <c r="B28" s="154"/>
      <c r="C28" s="153"/>
      <c r="D28" s="153"/>
      <c r="E28" s="153"/>
      <c r="F28" s="152"/>
      <c r="G28" s="151"/>
      <c r="H28" s="150"/>
      <c r="I28" s="149"/>
    </row>
    <row r="29" spans="1:9" s="128" customFormat="1" ht="48" customHeight="1" x14ac:dyDescent="0.3">
      <c r="A29" s="128">
        <v>4011</v>
      </c>
      <c r="B29" s="167"/>
      <c r="C29" s="166" t="s">
        <v>423</v>
      </c>
      <c r="D29" s="166" t="s">
        <v>422</v>
      </c>
      <c r="E29" s="165"/>
      <c r="F29" s="164"/>
      <c r="G29" s="163"/>
      <c r="H29" s="162"/>
      <c r="I29" s="161"/>
    </row>
    <row r="30" spans="1:9" s="128" customFormat="1" ht="12" customHeight="1" x14ac:dyDescent="0.3">
      <c r="B30" s="154"/>
      <c r="C30" s="153"/>
      <c r="D30" s="153"/>
      <c r="E30" s="153"/>
      <c r="F30" s="152"/>
      <c r="G30" s="151"/>
      <c r="H30" s="150"/>
      <c r="I30" s="149"/>
    </row>
    <row r="31" spans="1:9" s="128" customFormat="1" ht="12" customHeight="1" x14ac:dyDescent="0.3">
      <c r="A31" s="128">
        <v>4012</v>
      </c>
      <c r="B31" s="167"/>
      <c r="C31" s="166"/>
      <c r="D31" s="166" t="s">
        <v>421</v>
      </c>
      <c r="E31" s="165"/>
      <c r="F31" s="164"/>
      <c r="G31" s="163"/>
      <c r="H31" s="162"/>
      <c r="I31" s="161"/>
    </row>
    <row r="32" spans="1:9" s="128" customFormat="1" ht="12" customHeight="1" x14ac:dyDescent="0.3">
      <c r="B32" s="154"/>
      <c r="C32" s="153"/>
      <c r="D32" s="153"/>
      <c r="E32" s="153"/>
      <c r="F32" s="152"/>
      <c r="G32" s="151"/>
      <c r="H32" s="150"/>
      <c r="I32" s="149"/>
    </row>
    <row r="33" spans="1:9" s="128" customFormat="1" ht="12" customHeight="1" x14ac:dyDescent="0.3">
      <c r="A33" s="128">
        <v>4013</v>
      </c>
      <c r="B33" s="167" t="s">
        <v>420</v>
      </c>
      <c r="C33" s="166"/>
      <c r="D33" s="166"/>
      <c r="E33" s="165"/>
      <c r="F33" s="164"/>
      <c r="G33" s="164"/>
      <c r="H33" s="162"/>
      <c r="I33" s="161"/>
    </row>
    <row r="34" spans="1:9" s="128" customFormat="1" ht="12" customHeight="1" x14ac:dyDescent="0.3">
      <c r="B34" s="154"/>
      <c r="C34" s="153"/>
      <c r="D34" s="153"/>
      <c r="E34" s="153"/>
      <c r="F34" s="152"/>
      <c r="G34" s="152"/>
      <c r="H34" s="150"/>
      <c r="I34" s="149"/>
    </row>
    <row r="35" spans="1:9" s="128" customFormat="1" ht="12" customHeight="1" x14ac:dyDescent="0.3">
      <c r="A35" s="128">
        <v>4014</v>
      </c>
      <c r="B35" s="167" t="s">
        <v>419</v>
      </c>
      <c r="C35" s="166"/>
      <c r="D35" s="166" t="s">
        <v>418</v>
      </c>
      <c r="E35" s="165" t="s">
        <v>157</v>
      </c>
      <c r="F35" s="164">
        <v>4750</v>
      </c>
      <c r="G35" s="164"/>
      <c r="H35" s="162">
        <f>+F35*G35</f>
        <v>0</v>
      </c>
      <c r="I35" s="161"/>
    </row>
    <row r="36" spans="1:9" s="128" customFormat="1" ht="12" customHeight="1" x14ac:dyDescent="0.3">
      <c r="B36" s="154"/>
      <c r="C36" s="153"/>
      <c r="D36" s="153"/>
      <c r="E36" s="153"/>
      <c r="F36" s="152"/>
      <c r="G36" s="152"/>
      <c r="H36" s="150"/>
      <c r="I36" s="149"/>
    </row>
    <row r="37" spans="1:9" s="128" customFormat="1" ht="12" customHeight="1" x14ac:dyDescent="0.3">
      <c r="A37" s="128">
        <v>4015</v>
      </c>
      <c r="B37" s="167" t="s">
        <v>417</v>
      </c>
      <c r="C37" s="166"/>
      <c r="D37" s="166"/>
      <c r="E37" s="165"/>
      <c r="F37" s="164"/>
      <c r="G37" s="164"/>
      <c r="H37" s="162"/>
      <c r="I37" s="161"/>
    </row>
    <row r="38" spans="1:9" s="128" customFormat="1" ht="12" customHeight="1" x14ac:dyDescent="0.3">
      <c r="B38" s="154"/>
      <c r="C38" s="153"/>
      <c r="D38" s="153"/>
      <c r="E38" s="153"/>
      <c r="F38" s="152"/>
      <c r="G38" s="151"/>
      <c r="H38" s="150"/>
      <c r="I38" s="149"/>
    </row>
    <row r="39" spans="1:9" s="128" customFormat="1" ht="12" customHeight="1" x14ac:dyDescent="0.3">
      <c r="B39" s="160"/>
      <c r="C39" s="159"/>
      <c r="D39" s="159"/>
      <c r="E39" s="159"/>
      <c r="F39" s="158"/>
      <c r="G39" s="157"/>
      <c r="H39" s="156"/>
      <c r="I39" s="155"/>
    </row>
    <row r="40" spans="1:9" s="128" customFormat="1" ht="12" customHeight="1" x14ac:dyDescent="0.3">
      <c r="B40" s="154"/>
      <c r="C40" s="153"/>
      <c r="D40" s="153"/>
      <c r="E40" s="153"/>
      <c r="F40" s="152"/>
      <c r="G40" s="151"/>
      <c r="H40" s="150"/>
      <c r="I40" s="149"/>
    </row>
    <row r="41" spans="1:9" s="128" customFormat="1" ht="12" customHeight="1" x14ac:dyDescent="0.3">
      <c r="B41" s="160"/>
      <c r="C41" s="159"/>
      <c r="D41" s="159"/>
      <c r="E41" s="159"/>
      <c r="F41" s="158"/>
      <c r="G41" s="157"/>
      <c r="H41" s="156"/>
      <c r="I41" s="155"/>
    </row>
    <row r="42" spans="1:9" s="128" customFormat="1" ht="12" customHeight="1" x14ac:dyDescent="0.3">
      <c r="B42" s="154"/>
      <c r="C42" s="153"/>
      <c r="D42" s="153"/>
      <c r="E42" s="153"/>
      <c r="F42" s="152"/>
      <c r="G42" s="151"/>
      <c r="H42" s="150"/>
      <c r="I42" s="149"/>
    </row>
    <row r="43" spans="1:9" s="128" customFormat="1" ht="12" customHeight="1" x14ac:dyDescent="0.3">
      <c r="B43" s="160"/>
      <c r="C43" s="159"/>
      <c r="D43" s="159"/>
      <c r="E43" s="159"/>
      <c r="F43" s="158"/>
      <c r="G43" s="157"/>
      <c r="H43" s="156"/>
      <c r="I43" s="155"/>
    </row>
    <row r="44" spans="1:9" s="128" customFormat="1" ht="12" customHeight="1" x14ac:dyDescent="0.3">
      <c r="B44" s="154"/>
      <c r="C44" s="153"/>
      <c r="D44" s="153"/>
      <c r="E44" s="153"/>
      <c r="F44" s="152"/>
      <c r="G44" s="151"/>
      <c r="H44" s="150"/>
      <c r="I44" s="149"/>
    </row>
    <row r="45" spans="1:9" s="128" customFormat="1" ht="12" customHeight="1" x14ac:dyDescent="0.3">
      <c r="B45" s="160"/>
      <c r="C45" s="159"/>
      <c r="D45" s="159"/>
      <c r="E45" s="159"/>
      <c r="F45" s="158"/>
      <c r="G45" s="157"/>
      <c r="H45" s="156"/>
      <c r="I45" s="155"/>
    </row>
    <row r="46" spans="1:9" s="128" customFormat="1" ht="12" customHeight="1" x14ac:dyDescent="0.3">
      <c r="B46" s="154"/>
      <c r="C46" s="153"/>
      <c r="D46" s="153"/>
      <c r="E46" s="153"/>
      <c r="F46" s="152"/>
      <c r="G46" s="151"/>
      <c r="H46" s="150"/>
      <c r="I46" s="149"/>
    </row>
    <row r="47" spans="1:9" s="128" customFormat="1" ht="12" customHeight="1" x14ac:dyDescent="0.3">
      <c r="B47" s="160"/>
      <c r="C47" s="159"/>
      <c r="D47" s="159"/>
      <c r="E47" s="159"/>
      <c r="F47" s="158"/>
      <c r="G47" s="157"/>
      <c r="H47" s="156"/>
      <c r="I47" s="155"/>
    </row>
    <row r="48" spans="1:9" s="128" customFormat="1" ht="12" customHeight="1" x14ac:dyDescent="0.3">
      <c r="B48" s="154"/>
      <c r="C48" s="153"/>
      <c r="D48" s="153"/>
      <c r="E48" s="153"/>
      <c r="F48" s="152"/>
      <c r="G48" s="151"/>
      <c r="H48" s="150"/>
      <c r="I48" s="149"/>
    </row>
    <row r="49" spans="2:9" s="128" customFormat="1" ht="12" customHeight="1" x14ac:dyDescent="0.3">
      <c r="B49" s="160"/>
      <c r="C49" s="159"/>
      <c r="D49" s="159"/>
      <c r="E49" s="159"/>
      <c r="F49" s="158"/>
      <c r="G49" s="157"/>
      <c r="H49" s="156"/>
      <c r="I49" s="155"/>
    </row>
    <row r="50" spans="2:9" s="128" customFormat="1" ht="12" customHeight="1" x14ac:dyDescent="0.3">
      <c r="B50" s="154"/>
      <c r="C50" s="153"/>
      <c r="D50" s="153"/>
      <c r="E50" s="153"/>
      <c r="F50" s="152"/>
      <c r="G50" s="151"/>
      <c r="H50" s="150"/>
      <c r="I50" s="149"/>
    </row>
    <row r="51" spans="2:9" s="128" customFormat="1" ht="12" customHeight="1" x14ac:dyDescent="0.3">
      <c r="B51" s="160"/>
      <c r="C51" s="159"/>
      <c r="D51" s="159"/>
      <c r="E51" s="159"/>
      <c r="F51" s="158"/>
      <c r="G51" s="157"/>
      <c r="H51" s="156"/>
      <c r="I51" s="155"/>
    </row>
    <row r="52" spans="2:9" s="128" customFormat="1" ht="12" customHeight="1" x14ac:dyDescent="0.3">
      <c r="B52" s="154"/>
      <c r="C52" s="153"/>
      <c r="D52" s="153"/>
      <c r="E52" s="153"/>
      <c r="F52" s="152"/>
      <c r="G52" s="151"/>
      <c r="H52" s="150"/>
      <c r="I52" s="149"/>
    </row>
    <row r="53" spans="2:9" s="128" customFormat="1" ht="12" customHeight="1" x14ac:dyDescent="0.3">
      <c r="B53" s="160"/>
      <c r="C53" s="159"/>
      <c r="D53" s="159"/>
      <c r="E53" s="159"/>
      <c r="F53" s="158"/>
      <c r="G53" s="157"/>
      <c r="H53" s="156"/>
      <c r="I53" s="155"/>
    </row>
    <row r="54" spans="2:9" s="128" customFormat="1" ht="12" customHeight="1" x14ac:dyDescent="0.3">
      <c r="B54" s="154"/>
      <c r="C54" s="153"/>
      <c r="D54" s="153"/>
      <c r="E54" s="153"/>
      <c r="F54" s="152"/>
      <c r="G54" s="151"/>
      <c r="H54" s="150"/>
      <c r="I54" s="149"/>
    </row>
    <row r="55" spans="2:9" s="128" customFormat="1" ht="12" customHeight="1" x14ac:dyDescent="0.3">
      <c r="B55" s="160"/>
      <c r="C55" s="159"/>
      <c r="D55" s="159"/>
      <c r="E55" s="159"/>
      <c r="F55" s="158"/>
      <c r="G55" s="157"/>
      <c r="H55" s="156"/>
      <c r="I55" s="155"/>
    </row>
    <row r="56" spans="2:9" s="128" customFormat="1" ht="12" customHeight="1" x14ac:dyDescent="0.3">
      <c r="B56" s="154"/>
      <c r="C56" s="153"/>
      <c r="D56" s="153"/>
      <c r="E56" s="153"/>
      <c r="F56" s="152"/>
      <c r="G56" s="151"/>
      <c r="H56" s="150"/>
      <c r="I56" s="149"/>
    </row>
    <row r="57" spans="2:9" s="128" customFormat="1" ht="12" customHeight="1" x14ac:dyDescent="0.3">
      <c r="B57" s="160"/>
      <c r="C57" s="159"/>
      <c r="D57" s="159"/>
      <c r="E57" s="159"/>
      <c r="F57" s="158"/>
      <c r="G57" s="157"/>
      <c r="H57" s="156"/>
      <c r="I57" s="155"/>
    </row>
    <row r="58" spans="2:9" s="128" customFormat="1" ht="12" customHeight="1" x14ac:dyDescent="0.3">
      <c r="B58" s="154"/>
      <c r="C58" s="153"/>
      <c r="D58" s="153"/>
      <c r="E58" s="153"/>
      <c r="F58" s="152"/>
      <c r="G58" s="151"/>
      <c r="H58" s="150"/>
      <c r="I58" s="149"/>
    </row>
    <row r="59" spans="2:9" s="128" customFormat="1" ht="12" customHeight="1" x14ac:dyDescent="0.3">
      <c r="B59" s="160"/>
      <c r="C59" s="159"/>
      <c r="D59" s="159"/>
      <c r="E59" s="159"/>
      <c r="F59" s="158"/>
      <c r="G59" s="157"/>
      <c r="H59" s="156"/>
      <c r="I59" s="155"/>
    </row>
    <row r="60" spans="2:9" s="128" customFormat="1" ht="12" customHeight="1" x14ac:dyDescent="0.3">
      <c r="B60" s="154"/>
      <c r="C60" s="153"/>
      <c r="D60" s="153"/>
      <c r="E60" s="153"/>
      <c r="F60" s="152"/>
      <c r="G60" s="151"/>
      <c r="H60" s="150"/>
      <c r="I60" s="149"/>
    </row>
    <row r="61" spans="2:9" s="128" customFormat="1" ht="12" customHeight="1" x14ac:dyDescent="0.3">
      <c r="B61" s="160"/>
      <c r="C61" s="159"/>
      <c r="D61" s="159"/>
      <c r="E61" s="159"/>
      <c r="F61" s="158"/>
      <c r="G61" s="157"/>
      <c r="H61" s="156"/>
      <c r="I61" s="155"/>
    </row>
    <row r="62" spans="2:9" s="128" customFormat="1" ht="12" customHeight="1" x14ac:dyDescent="0.3">
      <c r="B62" s="154"/>
      <c r="C62" s="153"/>
      <c r="D62" s="153"/>
      <c r="E62" s="153"/>
      <c r="F62" s="152"/>
      <c r="G62" s="151"/>
      <c r="H62" s="150"/>
      <c r="I62" s="149"/>
    </row>
    <row r="63" spans="2:9" s="128" customFormat="1" ht="12" customHeight="1" x14ac:dyDescent="0.3">
      <c r="B63" s="160"/>
      <c r="C63" s="159"/>
      <c r="D63" s="159"/>
      <c r="E63" s="159"/>
      <c r="F63" s="158"/>
      <c r="G63" s="157"/>
      <c r="H63" s="156"/>
      <c r="I63" s="155"/>
    </row>
    <row r="64" spans="2:9" s="128" customFormat="1" ht="12" customHeight="1" x14ac:dyDescent="0.3">
      <c r="B64" s="154"/>
      <c r="C64" s="153"/>
      <c r="D64" s="153"/>
      <c r="E64" s="153"/>
      <c r="F64" s="152"/>
      <c r="G64" s="151"/>
      <c r="H64" s="150"/>
      <c r="I64" s="149"/>
    </row>
    <row r="65" spans="2:9" s="128" customFormat="1" ht="12" customHeight="1" x14ac:dyDescent="0.3">
      <c r="B65" s="160"/>
      <c r="C65" s="159"/>
      <c r="D65" s="159"/>
      <c r="E65" s="159"/>
      <c r="F65" s="158"/>
      <c r="G65" s="157"/>
      <c r="H65" s="156"/>
      <c r="I65" s="155"/>
    </row>
    <row r="66" spans="2:9" s="128" customFormat="1" ht="12" customHeight="1" x14ac:dyDescent="0.3">
      <c r="B66" s="154"/>
      <c r="C66" s="153"/>
      <c r="D66" s="153"/>
      <c r="E66" s="153"/>
      <c r="F66" s="152"/>
      <c r="G66" s="151"/>
      <c r="H66" s="150"/>
      <c r="I66" s="149"/>
    </row>
    <row r="67" spans="2:9" s="128" customFormat="1" ht="12" customHeight="1" x14ac:dyDescent="0.3">
      <c r="B67" s="160"/>
      <c r="C67" s="159"/>
      <c r="D67" s="159"/>
      <c r="E67" s="159"/>
      <c r="F67" s="158"/>
      <c r="G67" s="157"/>
      <c r="H67" s="156"/>
      <c r="I67" s="155"/>
    </row>
    <row r="68" spans="2:9" s="128" customFormat="1" ht="12" customHeight="1" x14ac:dyDescent="0.3">
      <c r="B68" s="154"/>
      <c r="C68" s="153"/>
      <c r="D68" s="153"/>
      <c r="E68" s="153"/>
      <c r="F68" s="152"/>
      <c r="G68" s="151"/>
      <c r="H68" s="150"/>
      <c r="I68" s="149"/>
    </row>
    <row r="69" spans="2:9" s="128" customFormat="1" ht="12" customHeight="1" x14ac:dyDescent="0.3">
      <c r="B69" s="160"/>
      <c r="C69" s="159"/>
      <c r="D69" s="159"/>
      <c r="E69" s="159"/>
      <c r="F69" s="158"/>
      <c r="G69" s="157"/>
      <c r="H69" s="156"/>
      <c r="I69" s="155"/>
    </row>
    <row r="70" spans="2:9" s="128" customFormat="1" ht="12" customHeight="1" x14ac:dyDescent="0.3">
      <c r="B70" s="154"/>
      <c r="C70" s="153"/>
      <c r="D70" s="153"/>
      <c r="E70" s="153"/>
      <c r="F70" s="152"/>
      <c r="G70" s="151"/>
      <c r="H70" s="150"/>
      <c r="I70" s="149"/>
    </row>
    <row r="71" spans="2:9" s="128" customFormat="1" ht="12" customHeight="1" x14ac:dyDescent="0.3">
      <c r="B71" s="160"/>
      <c r="C71" s="159"/>
      <c r="D71" s="159"/>
      <c r="E71" s="159"/>
      <c r="F71" s="158"/>
      <c r="G71" s="157"/>
      <c r="H71" s="156"/>
      <c r="I71" s="155"/>
    </row>
    <row r="72" spans="2:9" s="128" customFormat="1" ht="12" customHeight="1" x14ac:dyDescent="0.3">
      <c r="B72" s="154"/>
      <c r="C72" s="153"/>
      <c r="D72" s="153"/>
      <c r="E72" s="153"/>
      <c r="F72" s="152"/>
      <c r="G72" s="151"/>
      <c r="H72" s="150"/>
      <c r="I72" s="149"/>
    </row>
    <row r="73" spans="2:9" s="128" customFormat="1" ht="12" customHeight="1" x14ac:dyDescent="0.3">
      <c r="B73" s="160"/>
      <c r="C73" s="159"/>
      <c r="D73" s="159"/>
      <c r="E73" s="159"/>
      <c r="F73" s="158"/>
      <c r="G73" s="157"/>
      <c r="H73" s="156"/>
      <c r="I73" s="155"/>
    </row>
    <row r="74" spans="2:9" s="128" customFormat="1" ht="12" customHeight="1" x14ac:dyDescent="0.3">
      <c r="B74" s="154"/>
      <c r="C74" s="153"/>
      <c r="D74" s="153"/>
      <c r="E74" s="153"/>
      <c r="F74" s="152"/>
      <c r="G74" s="151"/>
      <c r="H74" s="150"/>
      <c r="I74" s="149"/>
    </row>
    <row r="75" spans="2:9" s="128" customFormat="1" ht="12" customHeight="1" x14ac:dyDescent="0.3">
      <c r="B75" s="160"/>
      <c r="C75" s="159"/>
      <c r="D75" s="159"/>
      <c r="E75" s="159"/>
      <c r="F75" s="158"/>
      <c r="G75" s="157"/>
      <c r="H75" s="156"/>
      <c r="I75" s="155"/>
    </row>
    <row r="76" spans="2:9" s="128" customFormat="1" ht="12" customHeight="1" x14ac:dyDescent="0.3">
      <c r="B76" s="154"/>
      <c r="C76" s="153"/>
      <c r="D76" s="153"/>
      <c r="E76" s="153"/>
      <c r="F76" s="152"/>
      <c r="G76" s="151"/>
      <c r="H76" s="150"/>
      <c r="I76" s="149"/>
    </row>
    <row r="77" spans="2:9" s="128" customFormat="1" ht="12" customHeight="1" x14ac:dyDescent="0.3">
      <c r="B77" s="160"/>
      <c r="C77" s="159"/>
      <c r="D77" s="159"/>
      <c r="E77" s="159"/>
      <c r="F77" s="158"/>
      <c r="G77" s="157"/>
      <c r="H77" s="156"/>
      <c r="I77" s="155"/>
    </row>
    <row r="78" spans="2:9" s="128" customFormat="1" ht="12" customHeight="1" x14ac:dyDescent="0.3">
      <c r="B78" s="154"/>
      <c r="C78" s="153"/>
      <c r="D78" s="153"/>
      <c r="E78" s="153"/>
      <c r="F78" s="152"/>
      <c r="G78" s="151"/>
      <c r="H78" s="150"/>
      <c r="I78" s="149"/>
    </row>
    <row r="79" spans="2:9" s="128" customFormat="1" ht="12" customHeight="1" x14ac:dyDescent="0.3">
      <c r="B79" s="160"/>
      <c r="C79" s="159"/>
      <c r="D79" s="159"/>
      <c r="E79" s="159"/>
      <c r="F79" s="158"/>
      <c r="G79" s="157"/>
      <c r="H79" s="156"/>
      <c r="I79" s="155"/>
    </row>
    <row r="80" spans="2:9" s="128" customFormat="1" ht="12" customHeight="1" x14ac:dyDescent="0.3">
      <c r="B80" s="154"/>
      <c r="C80" s="153"/>
      <c r="D80" s="153"/>
      <c r="E80" s="153"/>
      <c r="F80" s="152"/>
      <c r="G80" s="151"/>
      <c r="H80" s="150"/>
      <c r="I80" s="149"/>
    </row>
    <row r="81" spans="2:9" s="128" customFormat="1" ht="12" customHeight="1" x14ac:dyDescent="0.3">
      <c r="B81" s="160"/>
      <c r="C81" s="159"/>
      <c r="D81" s="159"/>
      <c r="E81" s="159"/>
      <c r="F81" s="158"/>
      <c r="G81" s="157"/>
      <c r="H81" s="156"/>
      <c r="I81" s="155"/>
    </row>
    <row r="82" spans="2:9" s="128" customFormat="1" ht="12" customHeight="1" x14ac:dyDescent="0.3">
      <c r="B82" s="154"/>
      <c r="C82" s="153"/>
      <c r="D82" s="153"/>
      <c r="E82" s="153"/>
      <c r="F82" s="152"/>
      <c r="G82" s="151"/>
      <c r="H82" s="150"/>
      <c r="I82" s="149"/>
    </row>
    <row r="83" spans="2:9" s="128" customFormat="1" ht="12" customHeight="1" x14ac:dyDescent="0.3">
      <c r="B83" s="160"/>
      <c r="C83" s="159"/>
      <c r="D83" s="159"/>
      <c r="E83" s="159"/>
      <c r="F83" s="158"/>
      <c r="G83" s="157"/>
      <c r="H83" s="156"/>
      <c r="I83" s="155"/>
    </row>
    <row r="84" spans="2:9" s="128" customFormat="1" ht="12" customHeight="1" x14ac:dyDescent="0.3">
      <c r="B84" s="154"/>
      <c r="C84" s="153"/>
      <c r="D84" s="153"/>
      <c r="E84" s="153"/>
      <c r="F84" s="152"/>
      <c r="G84" s="151"/>
      <c r="H84" s="150"/>
      <c r="I84" s="149"/>
    </row>
    <row r="85" spans="2:9" s="128" customFormat="1" ht="12" customHeight="1" x14ac:dyDescent="0.3">
      <c r="B85" s="160"/>
      <c r="C85" s="159"/>
      <c r="D85" s="159"/>
      <c r="E85" s="159"/>
      <c r="F85" s="158"/>
      <c r="G85" s="157"/>
      <c r="H85" s="156"/>
      <c r="I85" s="155"/>
    </row>
    <row r="86" spans="2:9" s="128" customFormat="1" ht="12" customHeight="1" x14ac:dyDescent="0.3">
      <c r="B86" s="154"/>
      <c r="C86" s="153"/>
      <c r="D86" s="153"/>
      <c r="E86" s="153"/>
      <c r="F86" s="152"/>
      <c r="G86" s="151"/>
      <c r="H86" s="150"/>
      <c r="I86" s="149"/>
    </row>
    <row r="87" spans="2:9" s="128" customFormat="1" ht="12" customHeight="1" x14ac:dyDescent="0.3">
      <c r="B87" s="160"/>
      <c r="C87" s="159"/>
      <c r="D87" s="159"/>
      <c r="E87" s="159"/>
      <c r="F87" s="158"/>
      <c r="G87" s="157"/>
      <c r="H87" s="156"/>
      <c r="I87" s="155"/>
    </row>
    <row r="88" spans="2:9" s="128" customFormat="1" ht="12" customHeight="1" x14ac:dyDescent="0.3">
      <c r="B88" s="154"/>
      <c r="C88" s="153"/>
      <c r="D88" s="153"/>
      <c r="E88" s="153"/>
      <c r="F88" s="152"/>
      <c r="G88" s="151"/>
      <c r="H88" s="150"/>
      <c r="I88" s="149"/>
    </row>
    <row r="89" spans="2:9" s="128" customFormat="1" ht="12" customHeight="1" x14ac:dyDescent="0.3">
      <c r="B89" s="160"/>
      <c r="C89" s="159"/>
      <c r="D89" s="159"/>
      <c r="E89" s="159"/>
      <c r="F89" s="158"/>
      <c r="G89" s="157"/>
      <c r="H89" s="156"/>
      <c r="I89" s="155"/>
    </row>
    <row r="90" spans="2:9" s="128" customFormat="1" ht="12" customHeight="1" x14ac:dyDescent="0.3">
      <c r="B90" s="154"/>
      <c r="C90" s="153"/>
      <c r="D90" s="153"/>
      <c r="E90" s="153"/>
      <c r="F90" s="152"/>
      <c r="G90" s="151"/>
      <c r="H90" s="150"/>
      <c r="I90" s="149"/>
    </row>
    <row r="91" spans="2:9" s="128" customFormat="1" ht="12" customHeight="1" x14ac:dyDescent="0.3">
      <c r="B91" s="160"/>
      <c r="C91" s="159"/>
      <c r="D91" s="159"/>
      <c r="E91" s="159"/>
      <c r="F91" s="158"/>
      <c r="G91" s="157"/>
      <c r="H91" s="156"/>
      <c r="I91" s="155"/>
    </row>
    <row r="92" spans="2:9" s="128" customFormat="1" ht="12" customHeight="1" x14ac:dyDescent="0.3">
      <c r="B92" s="154"/>
      <c r="C92" s="153"/>
      <c r="D92" s="153"/>
      <c r="E92" s="153"/>
      <c r="F92" s="152"/>
      <c r="G92" s="151"/>
      <c r="H92" s="150"/>
      <c r="I92" s="149"/>
    </row>
    <row r="93" spans="2:9" s="132" customFormat="1" ht="20.100000000000001" customHeight="1" x14ac:dyDescent="0.3">
      <c r="B93" s="148" t="s">
        <v>213</v>
      </c>
      <c r="C93" s="147"/>
      <c r="D93" s="146"/>
      <c r="E93" s="145"/>
      <c r="F93" s="144"/>
      <c r="G93" s="143"/>
      <c r="H93" s="142">
        <f>SUM(H25:H92)</f>
        <v>0</v>
      </c>
      <c r="I93" s="133"/>
    </row>
    <row r="94" spans="2:9" s="123" customFormat="1" ht="12" customHeight="1" x14ac:dyDescent="0.3">
      <c r="B94" s="176"/>
      <c r="D94" s="127">
        <v>2</v>
      </c>
      <c r="F94" s="126"/>
      <c r="G94" s="175"/>
      <c r="H94" s="181"/>
      <c r="I94" s="124"/>
    </row>
    <row r="95" spans="2:9" s="138" customFormat="1" ht="15.6" x14ac:dyDescent="0.3">
      <c r="B95" s="141" t="s">
        <v>212</v>
      </c>
      <c r="F95" s="140"/>
      <c r="G95" s="180"/>
      <c r="H95" s="179"/>
      <c r="I95" s="139"/>
    </row>
    <row r="96" spans="2:9" s="134" customFormat="1" ht="51" customHeight="1" x14ac:dyDescent="0.3">
      <c r="B96" s="137" t="s">
        <v>211</v>
      </c>
      <c r="F96" s="136"/>
      <c r="G96" s="178"/>
      <c r="H96" s="177"/>
      <c r="I96" s="135"/>
    </row>
    <row r="97" spans="1:9" s="123" customFormat="1" ht="12" x14ac:dyDescent="0.3">
      <c r="B97" s="176"/>
      <c r="F97" s="126"/>
      <c r="G97" s="175"/>
      <c r="H97" s="174" t="s">
        <v>206</v>
      </c>
      <c r="I97" s="173"/>
    </row>
    <row r="98" spans="1:9" s="128" customFormat="1" ht="27.45" customHeight="1" x14ac:dyDescent="0.3">
      <c r="B98" s="172" t="s">
        <v>229</v>
      </c>
      <c r="C98" s="172" t="s">
        <v>228</v>
      </c>
      <c r="D98" s="172" t="s">
        <v>210</v>
      </c>
      <c r="E98" s="172" t="s">
        <v>227</v>
      </c>
      <c r="F98" s="171" t="s">
        <v>226</v>
      </c>
      <c r="G98" s="170" t="s">
        <v>266</v>
      </c>
      <c r="H98" s="169" t="s">
        <v>209</v>
      </c>
      <c r="I98" s="168"/>
    </row>
    <row r="99" spans="1:9" s="128" customFormat="1" ht="24" customHeight="1" x14ac:dyDescent="0.3">
      <c r="A99" s="128">
        <v>4016</v>
      </c>
      <c r="B99" s="167" t="s">
        <v>207</v>
      </c>
      <c r="C99" s="166" t="s">
        <v>416</v>
      </c>
      <c r="D99" s="166" t="s">
        <v>415</v>
      </c>
      <c r="E99" s="165"/>
      <c r="F99" s="164"/>
      <c r="G99" s="163"/>
      <c r="H99" s="162"/>
      <c r="I99" s="161"/>
    </row>
    <row r="100" spans="1:9" s="128" customFormat="1" ht="12" customHeight="1" x14ac:dyDescent="0.3">
      <c r="B100" s="154"/>
      <c r="C100" s="153"/>
      <c r="D100" s="153"/>
      <c r="E100" s="153"/>
      <c r="F100" s="152"/>
      <c r="G100" s="151"/>
      <c r="H100" s="150"/>
      <c r="I100" s="149"/>
    </row>
    <row r="101" spans="1:9" s="128" customFormat="1" ht="36" customHeight="1" x14ac:dyDescent="0.3">
      <c r="A101" s="128">
        <v>4017</v>
      </c>
      <c r="B101" s="167"/>
      <c r="C101" s="166" t="s">
        <v>414</v>
      </c>
      <c r="D101" s="166" t="s">
        <v>413</v>
      </c>
      <c r="E101" s="165"/>
      <c r="F101" s="164"/>
      <c r="G101" s="163"/>
      <c r="H101" s="162"/>
      <c r="I101" s="161"/>
    </row>
    <row r="102" spans="1:9" s="128" customFormat="1" ht="12" customHeight="1" x14ac:dyDescent="0.3">
      <c r="B102" s="154"/>
      <c r="C102" s="153"/>
      <c r="D102" s="153"/>
      <c r="E102" s="153"/>
      <c r="F102" s="152"/>
      <c r="G102" s="151"/>
      <c r="H102" s="150"/>
      <c r="I102" s="149"/>
    </row>
    <row r="103" spans="1:9" s="128" customFormat="1" ht="12" customHeight="1" x14ac:dyDescent="0.3">
      <c r="A103" s="128">
        <v>4018</v>
      </c>
      <c r="B103" s="167" t="s">
        <v>334</v>
      </c>
      <c r="C103" s="166"/>
      <c r="D103" s="166" t="s">
        <v>412</v>
      </c>
      <c r="E103" s="165" t="s">
        <v>157</v>
      </c>
      <c r="F103" s="164">
        <v>2760</v>
      </c>
      <c r="G103" s="164"/>
      <c r="H103" s="162">
        <f>+F103*G103</f>
        <v>0</v>
      </c>
      <c r="I103" s="161"/>
    </row>
    <row r="104" spans="1:9" s="128" customFormat="1" ht="12" customHeight="1" x14ac:dyDescent="0.3">
      <c r="B104" s="154"/>
      <c r="C104" s="153"/>
      <c r="D104" s="153"/>
      <c r="E104" s="153"/>
      <c r="F104" s="152"/>
      <c r="G104" s="152"/>
      <c r="H104" s="150"/>
      <c r="I104" s="149"/>
    </row>
    <row r="105" spans="1:9" s="128" customFormat="1" ht="12" customHeight="1" x14ac:dyDescent="0.3">
      <c r="A105" s="128">
        <v>4060</v>
      </c>
      <c r="B105" s="167" t="s">
        <v>264</v>
      </c>
      <c r="C105" s="166"/>
      <c r="D105" s="166" t="s">
        <v>411</v>
      </c>
      <c r="E105" s="165" t="s">
        <v>157</v>
      </c>
      <c r="F105" s="164">
        <v>1510</v>
      </c>
      <c r="G105" s="164"/>
      <c r="H105" s="162">
        <f>+F105*G105</f>
        <v>0</v>
      </c>
      <c r="I105" s="161"/>
    </row>
    <row r="106" spans="1:9" s="128" customFormat="1" ht="12" customHeight="1" x14ac:dyDescent="0.3">
      <c r="B106" s="154"/>
      <c r="C106" s="153"/>
      <c r="D106" s="153"/>
      <c r="E106" s="153"/>
      <c r="F106" s="152"/>
      <c r="G106" s="152"/>
      <c r="H106" s="150"/>
      <c r="I106" s="149"/>
    </row>
    <row r="107" spans="1:9" s="128" customFormat="1" ht="12" customHeight="1" x14ac:dyDescent="0.3">
      <c r="A107" s="128">
        <v>4061</v>
      </c>
      <c r="B107" s="167" t="s">
        <v>410</v>
      </c>
      <c r="C107" s="166"/>
      <c r="D107" s="166" t="s">
        <v>409</v>
      </c>
      <c r="E107" s="165" t="s">
        <v>157</v>
      </c>
      <c r="F107" s="164">
        <v>480</v>
      </c>
      <c r="G107" s="164"/>
      <c r="H107" s="162">
        <f>+F107*G107</f>
        <v>0</v>
      </c>
      <c r="I107" s="161"/>
    </row>
    <row r="108" spans="1:9" s="128" customFormat="1" ht="12" customHeight="1" x14ac:dyDescent="0.3">
      <c r="B108" s="154"/>
      <c r="C108" s="153"/>
      <c r="D108" s="153"/>
      <c r="E108" s="153"/>
      <c r="F108" s="152"/>
      <c r="G108" s="152"/>
      <c r="H108" s="150"/>
      <c r="I108" s="149"/>
    </row>
    <row r="109" spans="1:9" s="128" customFormat="1" ht="24" customHeight="1" x14ac:dyDescent="0.3">
      <c r="A109" s="128">
        <v>4019</v>
      </c>
      <c r="B109" s="167"/>
      <c r="C109" s="166" t="s">
        <v>222</v>
      </c>
      <c r="D109" s="166" t="s">
        <v>408</v>
      </c>
      <c r="E109" s="165"/>
      <c r="F109" s="164"/>
      <c r="G109" s="164"/>
      <c r="H109" s="162"/>
      <c r="I109" s="161"/>
    </row>
    <row r="110" spans="1:9" s="128" customFormat="1" ht="12" customHeight="1" x14ac:dyDescent="0.3">
      <c r="B110" s="154"/>
      <c r="C110" s="153"/>
      <c r="D110" s="153"/>
      <c r="E110" s="153"/>
      <c r="F110" s="152"/>
      <c r="G110" s="152"/>
      <c r="H110" s="150"/>
      <c r="I110" s="149"/>
    </row>
    <row r="111" spans="1:9" s="128" customFormat="1" ht="12" customHeight="1" x14ac:dyDescent="0.3">
      <c r="A111" s="128">
        <v>4020</v>
      </c>
      <c r="B111" s="167"/>
      <c r="C111" s="166"/>
      <c r="D111" s="166" t="s">
        <v>407</v>
      </c>
      <c r="E111" s="165"/>
      <c r="F111" s="164"/>
      <c r="G111" s="164"/>
      <c r="H111" s="162"/>
      <c r="I111" s="161"/>
    </row>
    <row r="112" spans="1:9" s="128" customFormat="1" ht="12" customHeight="1" x14ac:dyDescent="0.3">
      <c r="B112" s="154"/>
      <c r="C112" s="153"/>
      <c r="D112" s="153"/>
      <c r="E112" s="153"/>
      <c r="F112" s="152"/>
      <c r="G112" s="152"/>
      <c r="H112" s="150"/>
      <c r="I112" s="149"/>
    </row>
    <row r="113" spans="1:9" s="128" customFormat="1" ht="12" customHeight="1" x14ac:dyDescent="0.3">
      <c r="A113" s="128">
        <v>4021</v>
      </c>
      <c r="B113" s="167" t="s">
        <v>406</v>
      </c>
      <c r="C113" s="166"/>
      <c r="D113" s="166" t="s">
        <v>405</v>
      </c>
      <c r="E113" s="165" t="s">
        <v>154</v>
      </c>
      <c r="F113" s="164">
        <v>6</v>
      </c>
      <c r="G113" s="164"/>
      <c r="H113" s="162">
        <f>+F113*G113</f>
        <v>0</v>
      </c>
      <c r="I113" s="161"/>
    </row>
    <row r="114" spans="1:9" s="128" customFormat="1" ht="12" customHeight="1" x14ac:dyDescent="0.3">
      <c r="B114" s="154"/>
      <c r="C114" s="153"/>
      <c r="D114" s="153"/>
      <c r="E114" s="153"/>
      <c r="F114" s="152"/>
      <c r="G114" s="152"/>
      <c r="H114" s="150"/>
      <c r="I114" s="149"/>
    </row>
    <row r="115" spans="1:9" s="128" customFormat="1" ht="12" customHeight="1" x14ac:dyDescent="0.3">
      <c r="A115" s="128">
        <v>4086</v>
      </c>
      <c r="B115" s="167" t="s">
        <v>404</v>
      </c>
      <c r="C115" s="166"/>
      <c r="D115" s="166" t="s">
        <v>403</v>
      </c>
      <c r="E115" s="165" t="s">
        <v>154</v>
      </c>
      <c r="F115" s="164">
        <v>2</v>
      </c>
      <c r="G115" s="164"/>
      <c r="H115" s="162">
        <f>+F115*G115</f>
        <v>0</v>
      </c>
      <c r="I115" s="161"/>
    </row>
    <row r="116" spans="1:9" s="128" customFormat="1" ht="12" customHeight="1" x14ac:dyDescent="0.3">
      <c r="B116" s="154"/>
      <c r="C116" s="153"/>
      <c r="D116" s="153"/>
      <c r="E116" s="153"/>
      <c r="F116" s="152"/>
      <c r="G116" s="152"/>
      <c r="H116" s="150"/>
      <c r="I116" s="149"/>
    </row>
    <row r="117" spans="1:9" s="128" customFormat="1" ht="12" customHeight="1" x14ac:dyDescent="0.3">
      <c r="A117" s="128">
        <v>4087</v>
      </c>
      <c r="B117" s="167" t="s">
        <v>402</v>
      </c>
      <c r="C117" s="166"/>
      <c r="D117" s="166" t="s">
        <v>401</v>
      </c>
      <c r="E117" s="165" t="s">
        <v>154</v>
      </c>
      <c r="F117" s="164">
        <v>1</v>
      </c>
      <c r="G117" s="164"/>
      <c r="H117" s="162">
        <f>+F117*G117</f>
        <v>0</v>
      </c>
      <c r="I117" s="161"/>
    </row>
    <row r="118" spans="1:9" s="128" customFormat="1" ht="12" customHeight="1" x14ac:dyDescent="0.3">
      <c r="B118" s="154"/>
      <c r="C118" s="153"/>
      <c r="D118" s="153"/>
      <c r="E118" s="153"/>
      <c r="F118" s="152"/>
      <c r="G118" s="152"/>
      <c r="H118" s="150"/>
      <c r="I118" s="149"/>
    </row>
    <row r="119" spans="1:9" s="128" customFormat="1" ht="12" customHeight="1" x14ac:dyDescent="0.3">
      <c r="A119" s="128">
        <v>4022</v>
      </c>
      <c r="B119" s="167" t="s">
        <v>400</v>
      </c>
      <c r="C119" s="166"/>
      <c r="D119" s="166" t="s">
        <v>399</v>
      </c>
      <c r="E119" s="165" t="s">
        <v>154</v>
      </c>
      <c r="F119" s="164">
        <v>12</v>
      </c>
      <c r="G119" s="164"/>
      <c r="H119" s="162">
        <f>+F119*G119</f>
        <v>0</v>
      </c>
      <c r="I119" s="161"/>
    </row>
    <row r="120" spans="1:9" s="128" customFormat="1" ht="12" customHeight="1" x14ac:dyDescent="0.3">
      <c r="B120" s="154"/>
      <c r="C120" s="153"/>
      <c r="D120" s="153"/>
      <c r="E120" s="153"/>
      <c r="F120" s="152"/>
      <c r="G120" s="152"/>
      <c r="H120" s="150"/>
      <c r="I120" s="149"/>
    </row>
    <row r="121" spans="1:9" s="128" customFormat="1" ht="12" customHeight="1" x14ac:dyDescent="0.3">
      <c r="A121" s="128">
        <v>4088</v>
      </c>
      <c r="B121" s="167" t="s">
        <v>398</v>
      </c>
      <c r="C121" s="166"/>
      <c r="D121" s="166" t="s">
        <v>397</v>
      </c>
      <c r="E121" s="165" t="s">
        <v>154</v>
      </c>
      <c r="F121" s="164">
        <v>8</v>
      </c>
      <c r="G121" s="164"/>
      <c r="H121" s="162">
        <f>+F121*G121</f>
        <v>0</v>
      </c>
      <c r="I121" s="161"/>
    </row>
    <row r="122" spans="1:9" s="128" customFormat="1" ht="12" customHeight="1" x14ac:dyDescent="0.3">
      <c r="B122" s="154"/>
      <c r="C122" s="153"/>
      <c r="D122" s="153"/>
      <c r="E122" s="153"/>
      <c r="F122" s="152"/>
      <c r="G122" s="152"/>
      <c r="H122" s="150"/>
      <c r="I122" s="149"/>
    </row>
    <row r="123" spans="1:9" s="128" customFormat="1" ht="12" customHeight="1" x14ac:dyDescent="0.3">
      <c r="A123" s="128">
        <v>4089</v>
      </c>
      <c r="B123" s="167" t="s">
        <v>396</v>
      </c>
      <c r="C123" s="166"/>
      <c r="D123" s="166" t="s">
        <v>395</v>
      </c>
      <c r="E123" s="165" t="s">
        <v>154</v>
      </c>
      <c r="F123" s="164">
        <v>2</v>
      </c>
      <c r="G123" s="164"/>
      <c r="H123" s="162">
        <f>+F123*G123</f>
        <v>0</v>
      </c>
      <c r="I123" s="161"/>
    </row>
    <row r="124" spans="1:9" s="128" customFormat="1" ht="12" customHeight="1" x14ac:dyDescent="0.3">
      <c r="B124" s="154"/>
      <c r="C124" s="153"/>
      <c r="D124" s="153"/>
      <c r="E124" s="153"/>
      <c r="F124" s="152"/>
      <c r="G124" s="152"/>
      <c r="H124" s="150"/>
      <c r="I124" s="149"/>
    </row>
    <row r="125" spans="1:9" s="128" customFormat="1" ht="12" customHeight="1" x14ac:dyDescent="0.3">
      <c r="A125" s="128">
        <v>4023</v>
      </c>
      <c r="B125" s="167" t="s">
        <v>394</v>
      </c>
      <c r="C125" s="166"/>
      <c r="D125" s="166" t="s">
        <v>393</v>
      </c>
      <c r="E125" s="165" t="s">
        <v>154</v>
      </c>
      <c r="F125" s="164">
        <v>10</v>
      </c>
      <c r="G125" s="164"/>
      <c r="H125" s="162">
        <f>+F125*G125</f>
        <v>0</v>
      </c>
      <c r="I125" s="161"/>
    </row>
    <row r="126" spans="1:9" s="128" customFormat="1" ht="12" customHeight="1" x14ac:dyDescent="0.3">
      <c r="B126" s="154"/>
      <c r="C126" s="153"/>
      <c r="D126" s="153"/>
      <c r="E126" s="153"/>
      <c r="F126" s="152"/>
      <c r="G126" s="152"/>
      <c r="H126" s="150"/>
      <c r="I126" s="149"/>
    </row>
    <row r="127" spans="1:9" s="128" customFormat="1" ht="12" customHeight="1" x14ac:dyDescent="0.3">
      <c r="A127" s="128">
        <v>4090</v>
      </c>
      <c r="B127" s="167" t="s">
        <v>392</v>
      </c>
      <c r="C127" s="166"/>
      <c r="D127" s="166" t="s">
        <v>391</v>
      </c>
      <c r="E127" s="165" t="s">
        <v>154</v>
      </c>
      <c r="F127" s="164">
        <v>2</v>
      </c>
      <c r="G127" s="164"/>
      <c r="H127" s="162">
        <f>+F127*G127</f>
        <v>0</v>
      </c>
      <c r="I127" s="161"/>
    </row>
    <row r="128" spans="1:9" s="128" customFormat="1" ht="12" customHeight="1" x14ac:dyDescent="0.3">
      <c r="B128" s="154"/>
      <c r="C128" s="153"/>
      <c r="D128" s="153"/>
      <c r="E128" s="153"/>
      <c r="F128" s="152"/>
      <c r="G128" s="152"/>
      <c r="H128" s="150"/>
      <c r="I128" s="149"/>
    </row>
    <row r="129" spans="1:9" s="128" customFormat="1" ht="12" customHeight="1" x14ac:dyDescent="0.3">
      <c r="A129" s="128">
        <v>4091</v>
      </c>
      <c r="B129" s="167" t="s">
        <v>390</v>
      </c>
      <c r="C129" s="166"/>
      <c r="D129" s="166" t="s">
        <v>389</v>
      </c>
      <c r="E129" s="165" t="s">
        <v>154</v>
      </c>
      <c r="F129" s="164">
        <v>2</v>
      </c>
      <c r="G129" s="164"/>
      <c r="H129" s="162">
        <f>+F129*G129</f>
        <v>0</v>
      </c>
      <c r="I129" s="161"/>
    </row>
    <row r="130" spans="1:9" s="128" customFormat="1" ht="12" customHeight="1" x14ac:dyDescent="0.3">
      <c r="B130" s="154"/>
      <c r="C130" s="153"/>
      <c r="D130" s="153"/>
      <c r="E130" s="153"/>
      <c r="F130" s="152"/>
      <c r="G130" s="152"/>
      <c r="H130" s="150"/>
      <c r="I130" s="149"/>
    </row>
    <row r="131" spans="1:9" s="128" customFormat="1" ht="12" customHeight="1" x14ac:dyDescent="0.3">
      <c r="A131" s="128">
        <v>4024</v>
      </c>
      <c r="B131" s="167" t="s">
        <v>388</v>
      </c>
      <c r="C131" s="166"/>
      <c r="D131" s="166" t="s">
        <v>387</v>
      </c>
      <c r="E131" s="165" t="s">
        <v>154</v>
      </c>
      <c r="F131" s="164">
        <v>3</v>
      </c>
      <c r="G131" s="164"/>
      <c r="H131" s="162">
        <f>+F131*G131</f>
        <v>0</v>
      </c>
      <c r="I131" s="161"/>
    </row>
    <row r="132" spans="1:9" s="128" customFormat="1" ht="12" customHeight="1" x14ac:dyDescent="0.3">
      <c r="B132" s="154"/>
      <c r="C132" s="153"/>
      <c r="D132" s="153"/>
      <c r="E132" s="153"/>
      <c r="F132" s="152"/>
      <c r="G132" s="152"/>
      <c r="H132" s="150"/>
      <c r="I132" s="149"/>
    </row>
    <row r="133" spans="1:9" s="128" customFormat="1" ht="12" customHeight="1" x14ac:dyDescent="0.3">
      <c r="A133" s="128">
        <v>4092</v>
      </c>
      <c r="B133" s="167" t="s">
        <v>386</v>
      </c>
      <c r="C133" s="166"/>
      <c r="D133" s="166" t="s">
        <v>385</v>
      </c>
      <c r="E133" s="165" t="s">
        <v>154</v>
      </c>
      <c r="F133" s="164">
        <v>1</v>
      </c>
      <c r="G133" s="164"/>
      <c r="H133" s="162">
        <f>+F133*G133</f>
        <v>0</v>
      </c>
      <c r="I133" s="161"/>
    </row>
    <row r="134" spans="1:9" s="128" customFormat="1" ht="12" customHeight="1" x14ac:dyDescent="0.3">
      <c r="B134" s="154"/>
      <c r="C134" s="153"/>
      <c r="D134" s="153"/>
      <c r="E134" s="153"/>
      <c r="F134" s="152"/>
      <c r="G134" s="152"/>
      <c r="H134" s="150"/>
      <c r="I134" s="149"/>
    </row>
    <row r="135" spans="1:9" s="128" customFormat="1" ht="12" customHeight="1" x14ac:dyDescent="0.3">
      <c r="A135" s="128">
        <v>4093</v>
      </c>
      <c r="B135" s="167" t="s">
        <v>384</v>
      </c>
      <c r="C135" s="166"/>
      <c r="D135" s="166" t="s">
        <v>383</v>
      </c>
      <c r="E135" s="165" t="s">
        <v>154</v>
      </c>
      <c r="F135" s="164">
        <v>1</v>
      </c>
      <c r="G135" s="164"/>
      <c r="H135" s="162">
        <f>+F135*G135</f>
        <v>0</v>
      </c>
      <c r="I135" s="161"/>
    </row>
    <row r="136" spans="1:9" s="128" customFormat="1" ht="12" customHeight="1" x14ac:dyDescent="0.3">
      <c r="B136" s="154"/>
      <c r="C136" s="153"/>
      <c r="D136" s="153"/>
      <c r="E136" s="153"/>
      <c r="F136" s="152"/>
      <c r="G136" s="152"/>
      <c r="H136" s="150"/>
      <c r="I136" s="149"/>
    </row>
    <row r="137" spans="1:9" s="128" customFormat="1" ht="24" customHeight="1" x14ac:dyDescent="0.3">
      <c r="A137" s="128">
        <v>4025</v>
      </c>
      <c r="B137" s="167"/>
      <c r="C137" s="166"/>
      <c r="D137" s="166" t="s">
        <v>382</v>
      </c>
      <c r="E137" s="165"/>
      <c r="F137" s="164"/>
      <c r="G137" s="164"/>
      <c r="H137" s="162"/>
      <c r="I137" s="161"/>
    </row>
    <row r="138" spans="1:9" s="128" customFormat="1" ht="12" customHeight="1" x14ac:dyDescent="0.3">
      <c r="B138" s="154"/>
      <c r="C138" s="153"/>
      <c r="D138" s="153"/>
      <c r="E138" s="153"/>
      <c r="F138" s="152"/>
      <c r="G138" s="152"/>
      <c r="H138" s="150"/>
      <c r="I138" s="149"/>
    </row>
    <row r="139" spans="1:9" s="128" customFormat="1" ht="12" customHeight="1" x14ac:dyDescent="0.3">
      <c r="A139" s="128">
        <v>4026</v>
      </c>
      <c r="B139" s="167" t="s">
        <v>381</v>
      </c>
      <c r="C139" s="166"/>
      <c r="D139" s="166" t="s">
        <v>380</v>
      </c>
      <c r="E139" s="165" t="s">
        <v>154</v>
      </c>
      <c r="F139" s="164">
        <v>4</v>
      </c>
      <c r="G139" s="164"/>
      <c r="H139" s="162">
        <f>+F139*G139</f>
        <v>0</v>
      </c>
      <c r="I139" s="161"/>
    </row>
    <row r="140" spans="1:9" s="128" customFormat="1" ht="12" customHeight="1" x14ac:dyDescent="0.3">
      <c r="B140" s="154"/>
      <c r="C140" s="153"/>
      <c r="D140" s="153"/>
      <c r="E140" s="153"/>
      <c r="F140" s="152"/>
      <c r="G140" s="152"/>
      <c r="H140" s="150"/>
      <c r="I140" s="149"/>
    </row>
    <row r="141" spans="1:9" s="128" customFormat="1" ht="12" customHeight="1" x14ac:dyDescent="0.3">
      <c r="A141" s="128">
        <v>4453</v>
      </c>
      <c r="B141" s="167" t="s">
        <v>379</v>
      </c>
      <c r="C141" s="166"/>
      <c r="D141" s="166" t="s">
        <v>368</v>
      </c>
      <c r="E141" s="165" t="s">
        <v>154</v>
      </c>
      <c r="F141" s="164">
        <v>2</v>
      </c>
      <c r="G141" s="164"/>
      <c r="H141" s="162">
        <f>+F141*G141</f>
        <v>0</v>
      </c>
      <c r="I141" s="161"/>
    </row>
    <row r="142" spans="1:9" s="128" customFormat="1" ht="12" customHeight="1" x14ac:dyDescent="0.3">
      <c r="B142" s="154"/>
      <c r="C142" s="153"/>
      <c r="D142" s="153"/>
      <c r="E142" s="153"/>
      <c r="F142" s="152"/>
      <c r="G142" s="152"/>
      <c r="H142" s="150"/>
      <c r="I142" s="149"/>
    </row>
    <row r="143" spans="1:9" s="128" customFormat="1" ht="24" customHeight="1" x14ac:dyDescent="0.3">
      <c r="A143" s="128">
        <v>4027</v>
      </c>
      <c r="B143" s="167"/>
      <c r="C143" s="166"/>
      <c r="D143" s="166" t="s">
        <v>378</v>
      </c>
      <c r="E143" s="165"/>
      <c r="F143" s="164"/>
      <c r="G143" s="164"/>
      <c r="H143" s="162"/>
      <c r="I143" s="161"/>
    </row>
    <row r="144" spans="1:9" s="128" customFormat="1" ht="12" customHeight="1" x14ac:dyDescent="0.3">
      <c r="B144" s="154"/>
      <c r="C144" s="153"/>
      <c r="D144" s="153"/>
      <c r="E144" s="153"/>
      <c r="F144" s="152"/>
      <c r="G144" s="152"/>
      <c r="H144" s="150"/>
      <c r="I144" s="149"/>
    </row>
    <row r="145" spans="1:9" s="128" customFormat="1" ht="12" customHeight="1" x14ac:dyDescent="0.3">
      <c r="A145" s="128">
        <v>4028</v>
      </c>
      <c r="B145" s="167" t="s">
        <v>377</v>
      </c>
      <c r="C145" s="166"/>
      <c r="D145" s="166" t="s">
        <v>376</v>
      </c>
      <c r="E145" s="165" t="s">
        <v>154</v>
      </c>
      <c r="F145" s="164">
        <v>8</v>
      </c>
      <c r="G145" s="164"/>
      <c r="H145" s="162">
        <f>+F145*G145</f>
        <v>0</v>
      </c>
      <c r="I145" s="161"/>
    </row>
    <row r="146" spans="1:9" s="128" customFormat="1" ht="12" customHeight="1" x14ac:dyDescent="0.3">
      <c r="B146" s="154"/>
      <c r="C146" s="153"/>
      <c r="D146" s="153"/>
      <c r="E146" s="153"/>
      <c r="F146" s="152"/>
      <c r="G146" s="152"/>
      <c r="H146" s="150"/>
      <c r="I146" s="149"/>
    </row>
    <row r="147" spans="1:9" s="128" customFormat="1" ht="12" customHeight="1" x14ac:dyDescent="0.3">
      <c r="A147" s="128">
        <v>4065</v>
      </c>
      <c r="B147" s="167" t="s">
        <v>375</v>
      </c>
      <c r="C147" s="166"/>
      <c r="D147" s="166" t="s">
        <v>374</v>
      </c>
      <c r="E147" s="165" t="s">
        <v>154</v>
      </c>
      <c r="F147" s="164">
        <v>3</v>
      </c>
      <c r="G147" s="164"/>
      <c r="H147" s="162">
        <f>+F147*G147</f>
        <v>0</v>
      </c>
      <c r="I147" s="161"/>
    </row>
    <row r="148" spans="1:9" s="128" customFormat="1" ht="12" customHeight="1" x14ac:dyDescent="0.3">
      <c r="B148" s="154"/>
      <c r="C148" s="153"/>
      <c r="D148" s="153"/>
      <c r="E148" s="153"/>
      <c r="F148" s="152"/>
      <c r="G148" s="152"/>
      <c r="H148" s="150"/>
      <c r="I148" s="149"/>
    </row>
    <row r="149" spans="1:9" s="128" customFormat="1" ht="12" customHeight="1" x14ac:dyDescent="0.3">
      <c r="A149" s="128">
        <v>4064</v>
      </c>
      <c r="B149" s="167" t="s">
        <v>373</v>
      </c>
      <c r="C149" s="166"/>
      <c r="D149" s="166" t="s">
        <v>372</v>
      </c>
      <c r="E149" s="165" t="s">
        <v>154</v>
      </c>
      <c r="F149" s="164">
        <v>1</v>
      </c>
      <c r="G149" s="164"/>
      <c r="H149" s="162">
        <f>+F149*G149</f>
        <v>0</v>
      </c>
      <c r="I149" s="161"/>
    </row>
    <row r="150" spans="1:9" s="128" customFormat="1" ht="12" customHeight="1" x14ac:dyDescent="0.3">
      <c r="B150" s="154"/>
      <c r="C150" s="153"/>
      <c r="D150" s="153"/>
      <c r="E150" s="153"/>
      <c r="F150" s="152"/>
      <c r="G150" s="152"/>
      <c r="H150" s="150"/>
      <c r="I150" s="149"/>
    </row>
    <row r="151" spans="1:9" s="128" customFormat="1" ht="12" customHeight="1" x14ac:dyDescent="0.3">
      <c r="A151" s="128">
        <v>4066</v>
      </c>
      <c r="B151" s="167" t="s">
        <v>371</v>
      </c>
      <c r="C151" s="166"/>
      <c r="D151" s="166" t="s">
        <v>370</v>
      </c>
      <c r="E151" s="165" t="s">
        <v>154</v>
      </c>
      <c r="F151" s="164">
        <v>2</v>
      </c>
      <c r="G151" s="164"/>
      <c r="H151" s="162">
        <f>+F151*G151</f>
        <v>0</v>
      </c>
      <c r="I151" s="161"/>
    </row>
    <row r="152" spans="1:9" s="128" customFormat="1" ht="12" customHeight="1" x14ac:dyDescent="0.3">
      <c r="B152" s="154"/>
      <c r="C152" s="153"/>
      <c r="D152" s="153"/>
      <c r="E152" s="153"/>
      <c r="F152" s="152"/>
      <c r="G152" s="152"/>
      <c r="H152" s="150"/>
      <c r="I152" s="149"/>
    </row>
    <row r="153" spans="1:9" s="128" customFormat="1" ht="12" customHeight="1" x14ac:dyDescent="0.3">
      <c r="A153" s="128">
        <v>4062</v>
      </c>
      <c r="B153" s="167" t="s">
        <v>369</v>
      </c>
      <c r="C153" s="166"/>
      <c r="D153" s="166" t="s">
        <v>368</v>
      </c>
      <c r="E153" s="165" t="s">
        <v>154</v>
      </c>
      <c r="F153" s="164">
        <v>2</v>
      </c>
      <c r="G153" s="164"/>
      <c r="H153" s="162">
        <f>+F153*G153</f>
        <v>0</v>
      </c>
      <c r="I153" s="161"/>
    </row>
    <row r="154" spans="1:9" s="128" customFormat="1" ht="12" customHeight="1" x14ac:dyDescent="0.3">
      <c r="B154" s="154"/>
      <c r="C154" s="153"/>
      <c r="D154" s="153"/>
      <c r="E154" s="153"/>
      <c r="F154" s="152"/>
      <c r="G154" s="152"/>
      <c r="H154" s="150"/>
      <c r="I154" s="149"/>
    </row>
    <row r="155" spans="1:9" s="128" customFormat="1" ht="12" customHeight="1" x14ac:dyDescent="0.3">
      <c r="A155" s="128">
        <v>4063</v>
      </c>
      <c r="B155" s="167" t="s">
        <v>367</v>
      </c>
      <c r="C155" s="166"/>
      <c r="D155" s="166" t="s">
        <v>366</v>
      </c>
      <c r="E155" s="165" t="s">
        <v>154</v>
      </c>
      <c r="F155" s="164">
        <v>8</v>
      </c>
      <c r="G155" s="164"/>
      <c r="H155" s="162">
        <f>+F155*G155</f>
        <v>0</v>
      </c>
      <c r="I155" s="161"/>
    </row>
    <row r="156" spans="1:9" s="128" customFormat="1" ht="12" customHeight="1" x14ac:dyDescent="0.3">
      <c r="B156" s="154"/>
      <c r="C156" s="153"/>
      <c r="D156" s="153"/>
      <c r="E156" s="153"/>
      <c r="F156" s="152"/>
      <c r="G156" s="151"/>
      <c r="H156" s="150"/>
      <c r="I156" s="149"/>
    </row>
    <row r="157" spans="1:9" s="132" customFormat="1" ht="20.100000000000001" customHeight="1" x14ac:dyDescent="0.3">
      <c r="B157" s="148" t="s">
        <v>267</v>
      </c>
      <c r="C157" s="147"/>
      <c r="D157" s="146"/>
      <c r="E157" s="145"/>
      <c r="F157" s="144"/>
      <c r="G157" s="143"/>
      <c r="H157" s="142">
        <f>SUM(H99:H156)</f>
        <v>0</v>
      </c>
      <c r="I157" s="133"/>
    </row>
    <row r="158" spans="1:9" s="123" customFormat="1" ht="12" customHeight="1" x14ac:dyDescent="0.3">
      <c r="B158" s="176"/>
      <c r="D158" s="127">
        <v>3</v>
      </c>
      <c r="F158" s="126"/>
      <c r="G158" s="175"/>
      <c r="H158" s="181"/>
      <c r="I158" s="124"/>
    </row>
    <row r="159" spans="1:9" s="138" customFormat="1" ht="15.6" x14ac:dyDescent="0.3">
      <c r="B159" s="141" t="s">
        <v>212</v>
      </c>
      <c r="F159" s="140"/>
      <c r="G159" s="180"/>
      <c r="H159" s="179"/>
      <c r="I159" s="139"/>
    </row>
    <row r="160" spans="1:9" s="134" customFormat="1" ht="51" customHeight="1" x14ac:dyDescent="0.3">
      <c r="B160" s="137" t="s">
        <v>211</v>
      </c>
      <c r="F160" s="136"/>
      <c r="G160" s="178"/>
      <c r="H160" s="177"/>
      <c r="I160" s="135"/>
    </row>
    <row r="161" spans="1:9" s="123" customFormat="1" ht="12" x14ac:dyDescent="0.3">
      <c r="B161" s="176"/>
      <c r="F161" s="126"/>
      <c r="G161" s="175"/>
      <c r="H161" s="174" t="s">
        <v>206</v>
      </c>
      <c r="I161" s="173"/>
    </row>
    <row r="162" spans="1:9" s="128" customFormat="1" ht="27.45" customHeight="1" x14ac:dyDescent="0.3">
      <c r="B162" s="172" t="s">
        <v>229</v>
      </c>
      <c r="C162" s="172" t="s">
        <v>228</v>
      </c>
      <c r="D162" s="172" t="s">
        <v>210</v>
      </c>
      <c r="E162" s="172" t="s">
        <v>227</v>
      </c>
      <c r="F162" s="171" t="s">
        <v>226</v>
      </c>
      <c r="G162" s="170" t="s">
        <v>266</v>
      </c>
      <c r="H162" s="169" t="s">
        <v>209</v>
      </c>
      <c r="I162" s="168"/>
    </row>
    <row r="163" spans="1:9" s="132" customFormat="1" ht="20.100000000000001" customHeight="1" x14ac:dyDescent="0.3">
      <c r="B163" s="148" t="s">
        <v>265</v>
      </c>
      <c r="C163" s="147"/>
      <c r="D163" s="146"/>
      <c r="E163" s="145"/>
      <c r="F163" s="144"/>
      <c r="G163" s="143"/>
      <c r="H163" s="142">
        <f>H157</f>
        <v>0</v>
      </c>
      <c r="I163" s="133"/>
    </row>
    <row r="164" spans="1:9" s="128" customFormat="1" ht="12" customHeight="1" x14ac:dyDescent="0.3">
      <c r="A164" s="128">
        <v>4451</v>
      </c>
      <c r="B164" s="167" t="s">
        <v>365</v>
      </c>
      <c r="C164" s="166"/>
      <c r="D164" s="166" t="s">
        <v>364</v>
      </c>
      <c r="E164" s="165" t="s">
        <v>154</v>
      </c>
      <c r="F164" s="164">
        <v>2</v>
      </c>
      <c r="G164" s="164"/>
      <c r="H164" s="162">
        <f>+F164*G164</f>
        <v>0</v>
      </c>
      <c r="I164" s="161"/>
    </row>
    <row r="165" spans="1:9" s="128" customFormat="1" ht="12" customHeight="1" x14ac:dyDescent="0.3">
      <c r="B165" s="154"/>
      <c r="C165" s="153"/>
      <c r="D165" s="153"/>
      <c r="E165" s="153"/>
      <c r="F165" s="152"/>
      <c r="G165" s="152"/>
      <c r="H165" s="150"/>
      <c r="I165" s="149"/>
    </row>
    <row r="166" spans="1:9" s="128" customFormat="1" ht="12" customHeight="1" x14ac:dyDescent="0.3">
      <c r="A166" s="128">
        <v>4452</v>
      </c>
      <c r="B166" s="167" t="s">
        <v>363</v>
      </c>
      <c r="C166" s="166"/>
      <c r="D166" s="166" t="s">
        <v>362</v>
      </c>
      <c r="E166" s="165" t="s">
        <v>154</v>
      </c>
      <c r="F166" s="164">
        <v>1</v>
      </c>
      <c r="G166" s="164"/>
      <c r="H166" s="162">
        <f>+F166*G166</f>
        <v>0</v>
      </c>
      <c r="I166" s="161"/>
    </row>
    <row r="167" spans="1:9" s="128" customFormat="1" ht="12" customHeight="1" x14ac:dyDescent="0.3">
      <c r="B167" s="154"/>
      <c r="C167" s="153"/>
      <c r="D167" s="153"/>
      <c r="E167" s="153"/>
      <c r="F167" s="152"/>
      <c r="G167" s="152"/>
      <c r="H167" s="150"/>
      <c r="I167" s="149"/>
    </row>
    <row r="168" spans="1:9" s="128" customFormat="1" ht="12" customHeight="1" x14ac:dyDescent="0.3">
      <c r="A168" s="128">
        <v>4029</v>
      </c>
      <c r="B168" s="167"/>
      <c r="C168" s="166"/>
      <c r="D168" s="166" t="s">
        <v>361</v>
      </c>
      <c r="E168" s="165"/>
      <c r="F168" s="164"/>
      <c r="G168" s="164"/>
      <c r="H168" s="162"/>
      <c r="I168" s="161"/>
    </row>
    <row r="169" spans="1:9" s="128" customFormat="1" ht="12" customHeight="1" x14ac:dyDescent="0.3">
      <c r="B169" s="154"/>
      <c r="C169" s="153"/>
      <c r="D169" s="153"/>
      <c r="E169" s="153"/>
      <c r="F169" s="152"/>
      <c r="G169" s="152"/>
      <c r="H169" s="150"/>
      <c r="I169" s="149"/>
    </row>
    <row r="170" spans="1:9" s="128" customFormat="1" ht="12" customHeight="1" x14ac:dyDescent="0.3">
      <c r="A170" s="128">
        <v>4030</v>
      </c>
      <c r="B170" s="167" t="s">
        <v>360</v>
      </c>
      <c r="C170" s="166"/>
      <c r="D170" s="166" t="s">
        <v>353</v>
      </c>
      <c r="E170" s="165" t="s">
        <v>154</v>
      </c>
      <c r="F170" s="164">
        <v>3</v>
      </c>
      <c r="G170" s="164"/>
      <c r="H170" s="162">
        <f>+F170*G170</f>
        <v>0</v>
      </c>
      <c r="I170" s="161"/>
    </row>
    <row r="171" spans="1:9" s="128" customFormat="1" ht="12" customHeight="1" x14ac:dyDescent="0.3">
      <c r="B171" s="154"/>
      <c r="C171" s="153"/>
      <c r="D171" s="153"/>
      <c r="E171" s="153"/>
      <c r="F171" s="152"/>
      <c r="G171" s="152"/>
      <c r="H171" s="150"/>
      <c r="I171" s="149"/>
    </row>
    <row r="172" spans="1:9" s="128" customFormat="1" ht="12" customHeight="1" x14ac:dyDescent="0.3">
      <c r="A172" s="128">
        <v>4031</v>
      </c>
      <c r="B172" s="167"/>
      <c r="C172" s="166"/>
      <c r="D172" s="166" t="s">
        <v>359</v>
      </c>
      <c r="E172" s="165"/>
      <c r="F172" s="164"/>
      <c r="G172" s="164"/>
      <c r="H172" s="162"/>
      <c r="I172" s="161"/>
    </row>
    <row r="173" spans="1:9" s="128" customFormat="1" ht="12" customHeight="1" x14ac:dyDescent="0.3">
      <c r="B173" s="154"/>
      <c r="C173" s="153"/>
      <c r="D173" s="153"/>
      <c r="E173" s="153"/>
      <c r="F173" s="152"/>
      <c r="G173" s="152"/>
      <c r="H173" s="150"/>
      <c r="I173" s="149"/>
    </row>
    <row r="174" spans="1:9" s="128" customFormat="1" ht="12" customHeight="1" x14ac:dyDescent="0.3">
      <c r="A174" s="128">
        <v>4032</v>
      </c>
      <c r="B174" s="167" t="s">
        <v>358</v>
      </c>
      <c r="C174" s="166"/>
      <c r="D174" s="166" t="s">
        <v>357</v>
      </c>
      <c r="E174" s="165" t="s">
        <v>154</v>
      </c>
      <c r="F174" s="164">
        <v>14</v>
      </c>
      <c r="G174" s="164"/>
      <c r="H174" s="162">
        <f>+F174*G174</f>
        <v>0</v>
      </c>
      <c r="I174" s="161"/>
    </row>
    <row r="175" spans="1:9" s="128" customFormat="1" ht="12" customHeight="1" x14ac:dyDescent="0.3">
      <c r="B175" s="154"/>
      <c r="C175" s="153"/>
      <c r="D175" s="153"/>
      <c r="E175" s="153"/>
      <c r="F175" s="152"/>
      <c r="G175" s="152"/>
      <c r="H175" s="150"/>
      <c r="I175" s="149"/>
    </row>
    <row r="176" spans="1:9" s="128" customFormat="1" ht="12" customHeight="1" x14ac:dyDescent="0.3">
      <c r="A176" s="128">
        <v>4082</v>
      </c>
      <c r="B176" s="167" t="s">
        <v>356</v>
      </c>
      <c r="C176" s="166"/>
      <c r="D176" s="166" t="s">
        <v>355</v>
      </c>
      <c r="E176" s="165" t="s">
        <v>154</v>
      </c>
      <c r="F176" s="164">
        <v>38</v>
      </c>
      <c r="G176" s="164"/>
      <c r="H176" s="162">
        <f>+F176*G176</f>
        <v>0</v>
      </c>
      <c r="I176" s="161"/>
    </row>
    <row r="177" spans="1:9" s="128" customFormat="1" ht="12" customHeight="1" x14ac:dyDescent="0.3">
      <c r="B177" s="154"/>
      <c r="C177" s="153"/>
      <c r="D177" s="153"/>
      <c r="E177" s="153"/>
      <c r="F177" s="152"/>
      <c r="G177" s="152"/>
      <c r="H177" s="150"/>
      <c r="I177" s="149"/>
    </row>
    <row r="178" spans="1:9" s="128" customFormat="1" ht="12" customHeight="1" x14ac:dyDescent="0.3">
      <c r="A178" s="128">
        <v>4083</v>
      </c>
      <c r="B178" s="167" t="s">
        <v>354</v>
      </c>
      <c r="C178" s="166"/>
      <c r="D178" s="166" t="s">
        <v>353</v>
      </c>
      <c r="E178" s="165" t="s">
        <v>154</v>
      </c>
      <c r="F178" s="164">
        <v>42</v>
      </c>
      <c r="G178" s="164"/>
      <c r="H178" s="162">
        <f>+F178*G178</f>
        <v>0</v>
      </c>
      <c r="I178" s="161"/>
    </row>
    <row r="179" spans="1:9" s="128" customFormat="1" ht="12" customHeight="1" x14ac:dyDescent="0.3">
      <c r="B179" s="154"/>
      <c r="C179" s="153"/>
      <c r="D179" s="153"/>
      <c r="E179" s="153"/>
      <c r="F179" s="152"/>
      <c r="G179" s="152"/>
      <c r="H179" s="150"/>
      <c r="I179" s="149"/>
    </row>
    <row r="180" spans="1:9" s="128" customFormat="1" ht="24" customHeight="1" x14ac:dyDescent="0.3">
      <c r="A180" s="128">
        <v>4033</v>
      </c>
      <c r="B180" s="167"/>
      <c r="C180" s="166"/>
      <c r="D180" s="166" t="s">
        <v>352</v>
      </c>
      <c r="E180" s="165"/>
      <c r="F180" s="164"/>
      <c r="G180" s="164"/>
      <c r="H180" s="162"/>
      <c r="I180" s="161"/>
    </row>
    <row r="181" spans="1:9" s="128" customFormat="1" ht="12" customHeight="1" x14ac:dyDescent="0.3">
      <c r="B181" s="154"/>
      <c r="C181" s="153"/>
      <c r="D181" s="153"/>
      <c r="E181" s="153"/>
      <c r="F181" s="152"/>
      <c r="G181" s="152"/>
      <c r="H181" s="150"/>
      <c r="I181" s="149"/>
    </row>
    <row r="182" spans="1:9" s="128" customFormat="1" ht="12" customHeight="1" x14ac:dyDescent="0.3">
      <c r="A182" s="128">
        <v>4034</v>
      </c>
      <c r="B182" s="167" t="s">
        <v>351</v>
      </c>
      <c r="C182" s="166"/>
      <c r="D182" s="166" t="s">
        <v>350</v>
      </c>
      <c r="E182" s="165" t="s">
        <v>154</v>
      </c>
      <c r="F182" s="164">
        <v>1</v>
      </c>
      <c r="G182" s="164"/>
      <c r="H182" s="162" t="s">
        <v>345</v>
      </c>
      <c r="I182" s="161"/>
    </row>
    <row r="183" spans="1:9" s="128" customFormat="1" ht="12" customHeight="1" x14ac:dyDescent="0.3">
      <c r="B183" s="154"/>
      <c r="C183" s="153"/>
      <c r="D183" s="153"/>
      <c r="E183" s="153"/>
      <c r="F183" s="152"/>
      <c r="G183" s="152"/>
      <c r="H183" s="150"/>
      <c r="I183" s="149"/>
    </row>
    <row r="184" spans="1:9" s="128" customFormat="1" ht="24" customHeight="1" x14ac:dyDescent="0.3">
      <c r="A184" s="128">
        <v>4110</v>
      </c>
      <c r="B184" s="167" t="s">
        <v>349</v>
      </c>
      <c r="C184" s="166"/>
      <c r="D184" s="166" t="s">
        <v>348</v>
      </c>
      <c r="E184" s="165" t="s">
        <v>154</v>
      </c>
      <c r="F184" s="164">
        <v>3</v>
      </c>
      <c r="G184" s="164"/>
      <c r="H184" s="162">
        <f>+F184*G184</f>
        <v>0</v>
      </c>
      <c r="I184" s="161"/>
    </row>
    <row r="185" spans="1:9" s="128" customFormat="1" ht="12" customHeight="1" x14ac:dyDescent="0.3">
      <c r="B185" s="154"/>
      <c r="C185" s="153"/>
      <c r="D185" s="153"/>
      <c r="E185" s="153"/>
      <c r="F185" s="152"/>
      <c r="G185" s="152"/>
      <c r="H185" s="150"/>
      <c r="I185" s="149"/>
    </row>
    <row r="186" spans="1:9" s="128" customFormat="1" ht="24" customHeight="1" x14ac:dyDescent="0.3">
      <c r="A186" s="128">
        <v>4111</v>
      </c>
      <c r="B186" s="167" t="s">
        <v>347</v>
      </c>
      <c r="C186" s="166"/>
      <c r="D186" s="166" t="s">
        <v>346</v>
      </c>
      <c r="E186" s="165" t="s">
        <v>154</v>
      </c>
      <c r="F186" s="164">
        <v>1</v>
      </c>
      <c r="G186" s="164"/>
      <c r="H186" s="162" t="s">
        <v>345</v>
      </c>
      <c r="I186" s="161"/>
    </row>
    <row r="187" spans="1:9" s="128" customFormat="1" ht="12" customHeight="1" x14ac:dyDescent="0.3">
      <c r="B187" s="154"/>
      <c r="C187" s="153"/>
      <c r="D187" s="153"/>
      <c r="E187" s="153"/>
      <c r="F187" s="152"/>
      <c r="G187" s="152"/>
      <c r="H187" s="150"/>
      <c r="I187" s="149"/>
    </row>
    <row r="188" spans="1:9" s="128" customFormat="1" ht="24" customHeight="1" x14ac:dyDescent="0.3">
      <c r="A188" s="128">
        <v>4035</v>
      </c>
      <c r="B188" s="167"/>
      <c r="C188" s="166" t="s">
        <v>344</v>
      </c>
      <c r="D188" s="166" t="s">
        <v>343</v>
      </c>
      <c r="E188" s="165"/>
      <c r="F188" s="164"/>
      <c r="G188" s="164"/>
      <c r="H188" s="162"/>
      <c r="I188" s="161"/>
    </row>
    <row r="189" spans="1:9" s="128" customFormat="1" ht="12" customHeight="1" x14ac:dyDescent="0.3">
      <c r="B189" s="154"/>
      <c r="C189" s="153"/>
      <c r="D189" s="153"/>
      <c r="E189" s="153"/>
      <c r="F189" s="152"/>
      <c r="G189" s="152"/>
      <c r="H189" s="150"/>
      <c r="I189" s="149"/>
    </row>
    <row r="190" spans="1:9" s="128" customFormat="1" ht="48" customHeight="1" x14ac:dyDescent="0.3">
      <c r="A190" s="128">
        <v>4036</v>
      </c>
      <c r="B190" s="167" t="s">
        <v>342</v>
      </c>
      <c r="C190" s="166"/>
      <c r="D190" s="166" t="s">
        <v>341</v>
      </c>
      <c r="E190" s="165" t="s">
        <v>154</v>
      </c>
      <c r="F190" s="164">
        <v>20</v>
      </c>
      <c r="G190" s="164"/>
      <c r="H190" s="162">
        <f>+F190*G190</f>
        <v>0</v>
      </c>
      <c r="I190" s="161"/>
    </row>
    <row r="191" spans="1:9" s="128" customFormat="1" ht="12" customHeight="1" x14ac:dyDescent="0.3">
      <c r="B191" s="154"/>
      <c r="C191" s="153"/>
      <c r="D191" s="153"/>
      <c r="E191" s="153"/>
      <c r="F191" s="152"/>
      <c r="G191" s="152"/>
      <c r="H191" s="150"/>
      <c r="I191" s="149"/>
    </row>
    <row r="192" spans="1:9" s="128" customFormat="1" ht="48" customHeight="1" x14ac:dyDescent="0.3">
      <c r="A192" s="128">
        <v>4067</v>
      </c>
      <c r="B192" s="167" t="s">
        <v>340</v>
      </c>
      <c r="C192" s="166"/>
      <c r="D192" s="166" t="s">
        <v>339</v>
      </c>
      <c r="E192" s="165" t="s">
        <v>154</v>
      </c>
      <c r="F192" s="164">
        <v>13</v>
      </c>
      <c r="G192" s="164"/>
      <c r="H192" s="162">
        <f>+F192*G192</f>
        <v>0</v>
      </c>
      <c r="I192" s="161"/>
    </row>
    <row r="193" spans="1:9" s="128" customFormat="1" ht="12" customHeight="1" x14ac:dyDescent="0.3">
      <c r="B193" s="154"/>
      <c r="C193" s="153"/>
      <c r="D193" s="153"/>
      <c r="E193" s="153"/>
      <c r="F193" s="152"/>
      <c r="G193" s="152"/>
      <c r="H193" s="150"/>
      <c r="I193" s="149"/>
    </row>
    <row r="194" spans="1:9" s="128" customFormat="1" ht="48" customHeight="1" x14ac:dyDescent="0.3">
      <c r="A194" s="128">
        <v>4068</v>
      </c>
      <c r="B194" s="167" t="s">
        <v>338</v>
      </c>
      <c r="C194" s="166"/>
      <c r="D194" s="166" t="s">
        <v>337</v>
      </c>
      <c r="E194" s="165" t="s">
        <v>154</v>
      </c>
      <c r="F194" s="164">
        <v>5</v>
      </c>
      <c r="G194" s="164"/>
      <c r="H194" s="162">
        <f>+F194*G194</f>
        <v>0</v>
      </c>
      <c r="I194" s="161"/>
    </row>
    <row r="195" spans="1:9" s="128" customFormat="1" ht="12" customHeight="1" x14ac:dyDescent="0.3">
      <c r="B195" s="154"/>
      <c r="C195" s="153"/>
      <c r="D195" s="153"/>
      <c r="E195" s="153"/>
      <c r="F195" s="152"/>
      <c r="G195" s="152"/>
      <c r="H195" s="150"/>
      <c r="I195" s="149"/>
    </row>
    <row r="196" spans="1:9" s="128" customFormat="1" ht="36" customHeight="1" x14ac:dyDescent="0.3">
      <c r="A196" s="128">
        <v>4037</v>
      </c>
      <c r="B196" s="167" t="s">
        <v>336</v>
      </c>
      <c r="C196" s="166"/>
      <c r="D196" s="166" t="s">
        <v>335</v>
      </c>
      <c r="E196" s="165" t="s">
        <v>154</v>
      </c>
      <c r="F196" s="164">
        <v>3</v>
      </c>
      <c r="G196" s="164"/>
      <c r="H196" s="162">
        <f>+F196*G196</f>
        <v>0</v>
      </c>
      <c r="I196" s="161"/>
    </row>
    <row r="197" spans="1:9" s="128" customFormat="1" ht="12" customHeight="1" x14ac:dyDescent="0.3">
      <c r="B197" s="154"/>
      <c r="C197" s="153"/>
      <c r="D197" s="153"/>
      <c r="E197" s="153"/>
      <c r="F197" s="152"/>
      <c r="G197" s="152"/>
      <c r="H197" s="150"/>
      <c r="I197" s="149"/>
    </row>
    <row r="198" spans="1:9" s="128" customFormat="1" ht="12" customHeight="1" x14ac:dyDescent="0.3">
      <c r="A198" s="128">
        <v>4038</v>
      </c>
      <c r="B198" s="167" t="s">
        <v>334</v>
      </c>
      <c r="C198" s="166"/>
      <c r="D198" s="166" t="s">
        <v>333</v>
      </c>
      <c r="E198" s="165"/>
      <c r="F198" s="164"/>
      <c r="G198" s="164"/>
      <c r="H198" s="162"/>
      <c r="I198" s="161"/>
    </row>
    <row r="199" spans="1:9" s="128" customFormat="1" ht="12" customHeight="1" x14ac:dyDescent="0.3">
      <c r="B199" s="154"/>
      <c r="C199" s="153"/>
      <c r="D199" s="153"/>
      <c r="E199" s="153"/>
      <c r="F199" s="152"/>
      <c r="G199" s="152"/>
      <c r="H199" s="150"/>
      <c r="I199" s="149"/>
    </row>
    <row r="200" spans="1:9" s="128" customFormat="1" ht="24" customHeight="1" x14ac:dyDescent="0.3">
      <c r="A200" s="128">
        <v>4039</v>
      </c>
      <c r="B200" s="167"/>
      <c r="C200" s="166" t="s">
        <v>332</v>
      </c>
      <c r="D200" s="166" t="s">
        <v>331</v>
      </c>
      <c r="E200" s="165"/>
      <c r="F200" s="164"/>
      <c r="G200" s="164"/>
      <c r="H200" s="162"/>
      <c r="I200" s="161"/>
    </row>
    <row r="201" spans="1:9" s="128" customFormat="1" ht="12" customHeight="1" x14ac:dyDescent="0.3">
      <c r="B201" s="154"/>
      <c r="C201" s="153"/>
      <c r="D201" s="153"/>
      <c r="E201" s="153"/>
      <c r="F201" s="152"/>
      <c r="G201" s="152"/>
      <c r="H201" s="150"/>
      <c r="I201" s="149"/>
    </row>
    <row r="202" spans="1:9" s="128" customFormat="1" ht="12" customHeight="1" x14ac:dyDescent="0.3">
      <c r="A202" s="128">
        <v>4040</v>
      </c>
      <c r="B202" s="167" t="s">
        <v>330</v>
      </c>
      <c r="C202" s="166"/>
      <c r="D202" s="166" t="s">
        <v>329</v>
      </c>
      <c r="E202" s="165" t="s">
        <v>154</v>
      </c>
      <c r="F202" s="164">
        <v>6</v>
      </c>
      <c r="G202" s="164"/>
      <c r="H202" s="162">
        <f>+F202*G202</f>
        <v>0</v>
      </c>
      <c r="I202" s="161"/>
    </row>
    <row r="203" spans="1:9" s="128" customFormat="1" ht="12" customHeight="1" x14ac:dyDescent="0.3">
      <c r="B203" s="154"/>
      <c r="C203" s="153"/>
      <c r="D203" s="153"/>
      <c r="E203" s="153"/>
      <c r="F203" s="152"/>
      <c r="G203" s="152"/>
      <c r="H203" s="150"/>
      <c r="I203" s="149"/>
    </row>
    <row r="204" spans="1:9" s="128" customFormat="1" ht="12" customHeight="1" x14ac:dyDescent="0.3">
      <c r="A204" s="128">
        <v>4069</v>
      </c>
      <c r="B204" s="167" t="s">
        <v>328</v>
      </c>
      <c r="C204" s="166"/>
      <c r="D204" s="166" t="s">
        <v>327</v>
      </c>
      <c r="E204" s="165" t="s">
        <v>154</v>
      </c>
      <c r="F204" s="164">
        <v>2</v>
      </c>
      <c r="G204" s="164"/>
      <c r="H204" s="162">
        <f>+F204*G204</f>
        <v>0</v>
      </c>
      <c r="I204" s="161"/>
    </row>
    <row r="205" spans="1:9" s="128" customFormat="1" ht="12" customHeight="1" x14ac:dyDescent="0.3">
      <c r="B205" s="154"/>
      <c r="C205" s="153"/>
      <c r="D205" s="153"/>
      <c r="E205" s="153"/>
      <c r="F205" s="152"/>
      <c r="G205" s="152"/>
      <c r="H205" s="150"/>
      <c r="I205" s="149"/>
    </row>
    <row r="206" spans="1:9" s="128" customFormat="1" ht="12" customHeight="1" x14ac:dyDescent="0.3">
      <c r="A206" s="128">
        <v>4070</v>
      </c>
      <c r="B206" s="167" t="s">
        <v>326</v>
      </c>
      <c r="C206" s="166"/>
      <c r="D206" s="166" t="s">
        <v>325</v>
      </c>
      <c r="E206" s="165" t="s">
        <v>154</v>
      </c>
      <c r="F206" s="164">
        <v>1</v>
      </c>
      <c r="G206" s="164"/>
      <c r="H206" s="162">
        <f>+F206*G206</f>
        <v>0</v>
      </c>
      <c r="I206" s="161"/>
    </row>
    <row r="207" spans="1:9" s="128" customFormat="1" ht="12" customHeight="1" x14ac:dyDescent="0.3">
      <c r="B207" s="154"/>
      <c r="C207" s="153"/>
      <c r="D207" s="153"/>
      <c r="E207" s="153"/>
      <c r="F207" s="152"/>
      <c r="G207" s="152"/>
      <c r="H207" s="150"/>
      <c r="I207" s="149"/>
    </row>
    <row r="208" spans="1:9" s="128" customFormat="1" ht="12" customHeight="1" x14ac:dyDescent="0.3">
      <c r="A208" s="128">
        <v>4041</v>
      </c>
      <c r="B208" s="167" t="s">
        <v>324</v>
      </c>
      <c r="C208" s="166"/>
      <c r="D208" s="166" t="s">
        <v>323</v>
      </c>
      <c r="E208" s="165" t="s">
        <v>154</v>
      </c>
      <c r="F208" s="164">
        <v>12</v>
      </c>
      <c r="G208" s="164"/>
      <c r="H208" s="162">
        <f>+F208*G208</f>
        <v>0</v>
      </c>
      <c r="I208" s="161"/>
    </row>
    <row r="209" spans="1:9" s="128" customFormat="1" ht="12" customHeight="1" x14ac:dyDescent="0.3">
      <c r="B209" s="154"/>
      <c r="C209" s="153"/>
      <c r="D209" s="153"/>
      <c r="E209" s="153"/>
      <c r="F209" s="152"/>
      <c r="G209" s="151"/>
      <c r="H209" s="150"/>
      <c r="I209" s="149"/>
    </row>
    <row r="210" spans="1:9" s="132" customFormat="1" ht="20.100000000000001" customHeight="1" x14ac:dyDescent="0.3">
      <c r="B210" s="148" t="s">
        <v>267</v>
      </c>
      <c r="C210" s="147"/>
      <c r="D210" s="146"/>
      <c r="E210" s="145"/>
      <c r="F210" s="144"/>
      <c r="G210" s="143"/>
      <c r="H210" s="142">
        <f>SUM(H163:H209)</f>
        <v>0</v>
      </c>
      <c r="I210" s="133"/>
    </row>
    <row r="211" spans="1:9" s="123" customFormat="1" ht="12" customHeight="1" x14ac:dyDescent="0.3">
      <c r="B211" s="176"/>
      <c r="D211" s="127">
        <v>4</v>
      </c>
      <c r="F211" s="126"/>
      <c r="G211" s="175"/>
      <c r="H211" s="181"/>
      <c r="I211" s="124"/>
    </row>
    <row r="212" spans="1:9" s="138" customFormat="1" ht="15.6" x14ac:dyDescent="0.3">
      <c r="B212" s="184" t="s">
        <v>212</v>
      </c>
      <c r="F212" s="140"/>
      <c r="G212" s="180"/>
      <c r="H212" s="179"/>
      <c r="I212" s="139"/>
    </row>
    <row r="213" spans="1:9" s="134" customFormat="1" ht="51" customHeight="1" x14ac:dyDescent="0.3">
      <c r="B213" s="183" t="s">
        <v>211</v>
      </c>
      <c r="F213" s="136"/>
      <c r="G213" s="178"/>
      <c r="H213" s="177"/>
      <c r="I213" s="135"/>
    </row>
    <row r="214" spans="1:9" s="123" customFormat="1" ht="12" x14ac:dyDescent="0.3">
      <c r="B214" s="176"/>
      <c r="F214" s="126"/>
      <c r="G214" s="175"/>
      <c r="H214" s="174" t="s">
        <v>206</v>
      </c>
      <c r="I214" s="173"/>
    </row>
    <row r="215" spans="1:9" s="128" customFormat="1" ht="27.45" customHeight="1" x14ac:dyDescent="0.3">
      <c r="B215" s="172" t="s">
        <v>229</v>
      </c>
      <c r="C215" s="172" t="s">
        <v>228</v>
      </c>
      <c r="D215" s="172" t="s">
        <v>210</v>
      </c>
      <c r="E215" s="172" t="s">
        <v>227</v>
      </c>
      <c r="F215" s="171" t="s">
        <v>226</v>
      </c>
      <c r="G215" s="170" t="s">
        <v>266</v>
      </c>
      <c r="H215" s="169" t="s">
        <v>209</v>
      </c>
      <c r="I215" s="168"/>
    </row>
    <row r="216" spans="1:9" s="132" customFormat="1" ht="20.100000000000001" customHeight="1" x14ac:dyDescent="0.3">
      <c r="B216" s="148" t="s">
        <v>265</v>
      </c>
      <c r="C216" s="147"/>
      <c r="D216" s="146"/>
      <c r="E216" s="145"/>
      <c r="F216" s="144"/>
      <c r="G216" s="143"/>
      <c r="H216" s="142">
        <f>H210</f>
        <v>0</v>
      </c>
      <c r="I216" s="133"/>
    </row>
    <row r="217" spans="1:9" s="128" customFormat="1" ht="12" customHeight="1" x14ac:dyDescent="0.3">
      <c r="A217" s="128">
        <v>4071</v>
      </c>
      <c r="B217" s="167" t="s">
        <v>322</v>
      </c>
      <c r="C217" s="166"/>
      <c r="D217" s="166" t="s">
        <v>321</v>
      </c>
      <c r="E217" s="165" t="s">
        <v>154</v>
      </c>
      <c r="F217" s="164">
        <v>8</v>
      </c>
      <c r="G217" s="163"/>
      <c r="H217" s="162">
        <f>+F217*G217</f>
        <v>0</v>
      </c>
      <c r="I217" s="161"/>
    </row>
    <row r="218" spans="1:9" s="128" customFormat="1" ht="12" customHeight="1" x14ac:dyDescent="0.3">
      <c r="B218" s="154"/>
      <c r="C218" s="153"/>
      <c r="D218" s="153"/>
      <c r="E218" s="153"/>
      <c r="F218" s="152"/>
      <c r="G218" s="151"/>
      <c r="H218" s="150"/>
      <c r="I218" s="149"/>
    </row>
    <row r="219" spans="1:9" s="128" customFormat="1" ht="12" customHeight="1" x14ac:dyDescent="0.3">
      <c r="A219" s="128">
        <v>4072</v>
      </c>
      <c r="B219" s="167" t="s">
        <v>320</v>
      </c>
      <c r="C219" s="166"/>
      <c r="D219" s="166" t="s">
        <v>319</v>
      </c>
      <c r="E219" s="165" t="s">
        <v>154</v>
      </c>
      <c r="F219" s="164">
        <v>2</v>
      </c>
      <c r="G219" s="163"/>
      <c r="H219" s="162">
        <f>+F219*G219</f>
        <v>0</v>
      </c>
      <c r="I219" s="161"/>
    </row>
    <row r="220" spans="1:9" s="128" customFormat="1" ht="12" customHeight="1" x14ac:dyDescent="0.3">
      <c r="B220" s="154"/>
      <c r="C220" s="153"/>
      <c r="D220" s="153"/>
      <c r="E220" s="153"/>
      <c r="F220" s="152"/>
      <c r="G220" s="151"/>
      <c r="H220" s="150"/>
      <c r="I220" s="149"/>
    </row>
    <row r="221" spans="1:9" s="128" customFormat="1" ht="12" customHeight="1" x14ac:dyDescent="0.3">
      <c r="A221" s="128">
        <v>4042</v>
      </c>
      <c r="B221" s="167" t="s">
        <v>318</v>
      </c>
      <c r="C221" s="166"/>
      <c r="D221" s="166" t="s">
        <v>317</v>
      </c>
      <c r="E221" s="165" t="s">
        <v>154</v>
      </c>
      <c r="F221" s="164">
        <v>10</v>
      </c>
      <c r="G221" s="163"/>
      <c r="H221" s="162">
        <f>+F221*G221</f>
        <v>0</v>
      </c>
      <c r="I221" s="161"/>
    </row>
    <row r="222" spans="1:9" s="128" customFormat="1" ht="12" customHeight="1" x14ac:dyDescent="0.3">
      <c r="B222" s="154"/>
      <c r="C222" s="153"/>
      <c r="D222" s="153"/>
      <c r="E222" s="153"/>
      <c r="F222" s="152"/>
      <c r="G222" s="151"/>
      <c r="H222" s="150"/>
      <c r="I222" s="149"/>
    </row>
    <row r="223" spans="1:9" s="128" customFormat="1" ht="12" customHeight="1" x14ac:dyDescent="0.3">
      <c r="A223" s="128">
        <v>4073</v>
      </c>
      <c r="B223" s="167" t="s">
        <v>316</v>
      </c>
      <c r="C223" s="166"/>
      <c r="D223" s="166" t="s">
        <v>315</v>
      </c>
      <c r="E223" s="165" t="s">
        <v>154</v>
      </c>
      <c r="F223" s="164">
        <v>2</v>
      </c>
      <c r="G223" s="163"/>
      <c r="H223" s="162">
        <f>+F223*G223</f>
        <v>0</v>
      </c>
      <c r="I223" s="161"/>
    </row>
    <row r="224" spans="1:9" s="128" customFormat="1" ht="12" customHeight="1" x14ac:dyDescent="0.3">
      <c r="B224" s="154"/>
      <c r="C224" s="153"/>
      <c r="D224" s="153"/>
      <c r="E224" s="153"/>
      <c r="F224" s="152"/>
      <c r="G224" s="151"/>
      <c r="H224" s="150"/>
      <c r="I224" s="149"/>
    </row>
    <row r="225" spans="1:9" s="128" customFormat="1" ht="12" customHeight="1" x14ac:dyDescent="0.3">
      <c r="A225" s="128">
        <v>4074</v>
      </c>
      <c r="B225" s="167" t="s">
        <v>314</v>
      </c>
      <c r="C225" s="166"/>
      <c r="D225" s="166" t="s">
        <v>313</v>
      </c>
      <c r="E225" s="165" t="s">
        <v>154</v>
      </c>
      <c r="F225" s="164">
        <v>2</v>
      </c>
      <c r="G225" s="163"/>
      <c r="H225" s="162">
        <f>+F225*G225</f>
        <v>0</v>
      </c>
      <c r="I225" s="161"/>
    </row>
    <row r="226" spans="1:9" s="128" customFormat="1" ht="12" customHeight="1" x14ac:dyDescent="0.3">
      <c r="B226" s="154"/>
      <c r="C226" s="153"/>
      <c r="D226" s="153"/>
      <c r="E226" s="153"/>
      <c r="F226" s="152"/>
      <c r="G226" s="151"/>
      <c r="H226" s="150"/>
      <c r="I226" s="149"/>
    </row>
    <row r="227" spans="1:9" s="128" customFormat="1" ht="12" customHeight="1" x14ac:dyDescent="0.3">
      <c r="A227" s="128">
        <v>4043</v>
      </c>
      <c r="B227" s="167" t="s">
        <v>312</v>
      </c>
      <c r="C227" s="166"/>
      <c r="D227" s="166" t="s">
        <v>311</v>
      </c>
      <c r="E227" s="165" t="s">
        <v>154</v>
      </c>
      <c r="F227" s="164">
        <v>3</v>
      </c>
      <c r="G227" s="163"/>
      <c r="H227" s="162">
        <f>+F227*G227</f>
        <v>0</v>
      </c>
      <c r="I227" s="161"/>
    </row>
    <row r="228" spans="1:9" s="128" customFormat="1" ht="12" customHeight="1" x14ac:dyDescent="0.3">
      <c r="B228" s="154"/>
      <c r="C228" s="153"/>
      <c r="D228" s="153"/>
      <c r="E228" s="153"/>
      <c r="F228" s="152"/>
      <c r="G228" s="151"/>
      <c r="H228" s="150"/>
      <c r="I228" s="149"/>
    </row>
    <row r="229" spans="1:9" s="128" customFormat="1" ht="12" customHeight="1" x14ac:dyDescent="0.3">
      <c r="A229" s="128">
        <v>4075</v>
      </c>
      <c r="B229" s="167" t="s">
        <v>310</v>
      </c>
      <c r="C229" s="166"/>
      <c r="D229" s="166" t="s">
        <v>309</v>
      </c>
      <c r="E229" s="165" t="s">
        <v>154</v>
      </c>
      <c r="F229" s="164">
        <v>1</v>
      </c>
      <c r="G229" s="163"/>
      <c r="H229" s="162">
        <f>+F229*G229</f>
        <v>0</v>
      </c>
      <c r="I229" s="161"/>
    </row>
    <row r="230" spans="1:9" s="128" customFormat="1" ht="12" customHeight="1" x14ac:dyDescent="0.3">
      <c r="B230" s="154"/>
      <c r="C230" s="153"/>
      <c r="D230" s="153"/>
      <c r="E230" s="153"/>
      <c r="F230" s="152"/>
      <c r="G230" s="151"/>
      <c r="H230" s="150"/>
      <c r="I230" s="149"/>
    </row>
    <row r="231" spans="1:9" s="128" customFormat="1" ht="12" customHeight="1" x14ac:dyDescent="0.3">
      <c r="A231" s="128">
        <v>4076</v>
      </c>
      <c r="B231" s="167" t="s">
        <v>308</v>
      </c>
      <c r="C231" s="166"/>
      <c r="D231" s="166" t="s">
        <v>307</v>
      </c>
      <c r="E231" s="165" t="s">
        <v>154</v>
      </c>
      <c r="F231" s="164">
        <v>1</v>
      </c>
      <c r="G231" s="163"/>
      <c r="H231" s="162">
        <f>+F231*G231</f>
        <v>0</v>
      </c>
      <c r="I231" s="161"/>
    </row>
    <row r="232" spans="1:9" s="128" customFormat="1" ht="12" customHeight="1" x14ac:dyDescent="0.3">
      <c r="B232" s="154"/>
      <c r="C232" s="153"/>
      <c r="D232" s="153"/>
      <c r="E232" s="153"/>
      <c r="F232" s="152"/>
      <c r="G232" s="151"/>
      <c r="H232" s="150"/>
      <c r="I232" s="149"/>
    </row>
    <row r="233" spans="1:9" s="128" customFormat="1" ht="12" customHeight="1" x14ac:dyDescent="0.3">
      <c r="A233" s="128">
        <v>4044</v>
      </c>
      <c r="B233" s="167" t="s">
        <v>306</v>
      </c>
      <c r="C233" s="166"/>
      <c r="D233" s="166" t="s">
        <v>305</v>
      </c>
      <c r="E233" s="165" t="s">
        <v>154</v>
      </c>
      <c r="F233" s="164">
        <v>8</v>
      </c>
      <c r="G233" s="163"/>
      <c r="H233" s="162">
        <f>+F233*G233</f>
        <v>0</v>
      </c>
      <c r="I233" s="161"/>
    </row>
    <row r="234" spans="1:9" s="128" customFormat="1" ht="12" customHeight="1" x14ac:dyDescent="0.3">
      <c r="B234" s="154"/>
      <c r="C234" s="153"/>
      <c r="D234" s="153"/>
      <c r="E234" s="153"/>
      <c r="F234" s="152"/>
      <c r="G234" s="151"/>
      <c r="H234" s="150"/>
      <c r="I234" s="149"/>
    </row>
    <row r="235" spans="1:9" s="128" customFormat="1" ht="12" customHeight="1" x14ac:dyDescent="0.3">
      <c r="A235" s="128">
        <v>4077</v>
      </c>
      <c r="B235" s="167" t="s">
        <v>304</v>
      </c>
      <c r="C235" s="166"/>
      <c r="D235" s="166" t="s">
        <v>303</v>
      </c>
      <c r="E235" s="165" t="s">
        <v>154</v>
      </c>
      <c r="F235" s="164">
        <v>3</v>
      </c>
      <c r="G235" s="163"/>
      <c r="H235" s="162">
        <f>+F235*G235</f>
        <v>0</v>
      </c>
      <c r="I235" s="161"/>
    </row>
    <row r="236" spans="1:9" s="128" customFormat="1" ht="12" customHeight="1" x14ac:dyDescent="0.3">
      <c r="B236" s="154"/>
      <c r="C236" s="153"/>
      <c r="D236" s="153"/>
      <c r="E236" s="153"/>
      <c r="F236" s="152"/>
      <c r="G236" s="151"/>
      <c r="H236" s="150"/>
      <c r="I236" s="149"/>
    </row>
    <row r="237" spans="1:9" s="128" customFormat="1" ht="12" customHeight="1" x14ac:dyDescent="0.3">
      <c r="A237" s="128">
        <v>4078</v>
      </c>
      <c r="B237" s="167" t="s">
        <v>302</v>
      </c>
      <c r="C237" s="166"/>
      <c r="D237" s="166" t="s">
        <v>301</v>
      </c>
      <c r="E237" s="165" t="s">
        <v>154</v>
      </c>
      <c r="F237" s="164">
        <v>2</v>
      </c>
      <c r="G237" s="163"/>
      <c r="H237" s="162">
        <f>+F237*G237</f>
        <v>0</v>
      </c>
      <c r="I237" s="161"/>
    </row>
    <row r="238" spans="1:9" s="128" customFormat="1" ht="12" customHeight="1" x14ac:dyDescent="0.3">
      <c r="B238" s="154"/>
      <c r="C238" s="153"/>
      <c r="D238" s="153"/>
      <c r="E238" s="153"/>
      <c r="F238" s="152"/>
      <c r="G238" s="151"/>
      <c r="H238" s="150"/>
      <c r="I238" s="149"/>
    </row>
    <row r="239" spans="1:9" s="128" customFormat="1" ht="12" customHeight="1" x14ac:dyDescent="0.3">
      <c r="A239" s="128">
        <v>4079</v>
      </c>
      <c r="B239" s="167" t="s">
        <v>300</v>
      </c>
      <c r="C239" s="166"/>
      <c r="D239" s="166" t="s">
        <v>299</v>
      </c>
      <c r="E239" s="165" t="s">
        <v>154</v>
      </c>
      <c r="F239" s="164">
        <v>2</v>
      </c>
      <c r="G239" s="163"/>
      <c r="H239" s="162">
        <f>+F239*G239</f>
        <v>0</v>
      </c>
      <c r="I239" s="161"/>
    </row>
    <row r="240" spans="1:9" s="128" customFormat="1" ht="12" customHeight="1" x14ac:dyDescent="0.3">
      <c r="B240" s="154"/>
      <c r="C240" s="153"/>
      <c r="D240" s="153"/>
      <c r="E240" s="153"/>
      <c r="F240" s="152"/>
      <c r="G240" s="151"/>
      <c r="H240" s="150"/>
      <c r="I240" s="149"/>
    </row>
    <row r="241" spans="1:9" s="128" customFormat="1" ht="12" customHeight="1" x14ac:dyDescent="0.3">
      <c r="A241" s="128">
        <v>4080</v>
      </c>
      <c r="B241" s="167" t="s">
        <v>298</v>
      </c>
      <c r="C241" s="166"/>
      <c r="D241" s="166" t="s">
        <v>297</v>
      </c>
      <c r="E241" s="165" t="s">
        <v>154</v>
      </c>
      <c r="F241" s="164">
        <v>2</v>
      </c>
      <c r="G241" s="163"/>
      <c r="H241" s="162">
        <f>+F241*G241</f>
        <v>0</v>
      </c>
      <c r="I241" s="161"/>
    </row>
    <row r="242" spans="1:9" s="128" customFormat="1" ht="12" customHeight="1" x14ac:dyDescent="0.3">
      <c r="B242" s="154"/>
      <c r="C242" s="153"/>
      <c r="D242" s="153"/>
      <c r="E242" s="153"/>
      <c r="F242" s="152"/>
      <c r="G242" s="151"/>
      <c r="H242" s="150"/>
      <c r="I242" s="149"/>
    </row>
    <row r="243" spans="1:9" s="128" customFormat="1" ht="12" customHeight="1" x14ac:dyDescent="0.3">
      <c r="A243" s="128">
        <v>4081</v>
      </c>
      <c r="B243" s="167" t="s">
        <v>296</v>
      </c>
      <c r="C243" s="166"/>
      <c r="D243" s="166" t="s">
        <v>295</v>
      </c>
      <c r="E243" s="165" t="s">
        <v>154</v>
      </c>
      <c r="F243" s="164">
        <v>8</v>
      </c>
      <c r="G243" s="163"/>
      <c r="H243" s="162">
        <f>+F243*G243</f>
        <v>0</v>
      </c>
      <c r="I243" s="161"/>
    </row>
    <row r="244" spans="1:9" s="128" customFormat="1" ht="12" customHeight="1" x14ac:dyDescent="0.3">
      <c r="B244" s="154"/>
      <c r="C244" s="153"/>
      <c r="D244" s="153"/>
      <c r="E244" s="153"/>
      <c r="F244" s="152"/>
      <c r="G244" s="151"/>
      <c r="H244" s="150"/>
      <c r="I244" s="149"/>
    </row>
    <row r="245" spans="1:9" s="128" customFormat="1" ht="12" customHeight="1" x14ac:dyDescent="0.3">
      <c r="A245" s="128">
        <v>4448</v>
      </c>
      <c r="B245" s="167" t="s">
        <v>294</v>
      </c>
      <c r="C245" s="166"/>
      <c r="D245" s="166" t="s">
        <v>293</v>
      </c>
      <c r="E245" s="165" t="s">
        <v>154</v>
      </c>
      <c r="F245" s="164">
        <v>1</v>
      </c>
      <c r="G245" s="163"/>
      <c r="H245" s="162">
        <f>+F245*G245</f>
        <v>0</v>
      </c>
      <c r="I245" s="161"/>
    </row>
    <row r="246" spans="1:9" s="128" customFormat="1" ht="12" customHeight="1" x14ac:dyDescent="0.3">
      <c r="B246" s="154"/>
      <c r="C246" s="153"/>
      <c r="D246" s="153"/>
      <c r="E246" s="153"/>
      <c r="F246" s="152"/>
      <c r="G246" s="151"/>
      <c r="H246" s="150"/>
      <c r="I246" s="149"/>
    </row>
    <row r="247" spans="1:9" s="128" customFormat="1" ht="12" customHeight="1" x14ac:dyDescent="0.3">
      <c r="A247" s="128">
        <v>4449</v>
      </c>
      <c r="B247" s="167" t="s">
        <v>292</v>
      </c>
      <c r="C247" s="166"/>
      <c r="D247" s="166" t="s">
        <v>291</v>
      </c>
      <c r="E247" s="165" t="s">
        <v>154</v>
      </c>
      <c r="F247" s="164">
        <v>2</v>
      </c>
      <c r="G247" s="163"/>
      <c r="H247" s="162">
        <f>+F247*G247</f>
        <v>0</v>
      </c>
      <c r="I247" s="161"/>
    </row>
    <row r="248" spans="1:9" s="128" customFormat="1" ht="12" customHeight="1" x14ac:dyDescent="0.3">
      <c r="B248" s="154"/>
      <c r="C248" s="153"/>
      <c r="D248" s="153"/>
      <c r="E248" s="153"/>
      <c r="F248" s="152"/>
      <c r="G248" s="151"/>
      <c r="H248" s="150"/>
      <c r="I248" s="149"/>
    </row>
    <row r="249" spans="1:9" s="128" customFormat="1" ht="12" customHeight="1" x14ac:dyDescent="0.3">
      <c r="A249" s="128">
        <v>4450</v>
      </c>
      <c r="B249" s="167" t="s">
        <v>290</v>
      </c>
      <c r="C249" s="166"/>
      <c r="D249" s="166" t="s">
        <v>289</v>
      </c>
      <c r="E249" s="165" t="s">
        <v>154</v>
      </c>
      <c r="F249" s="164">
        <v>4</v>
      </c>
      <c r="G249" s="163"/>
      <c r="H249" s="162">
        <f>+F249*G249</f>
        <v>0</v>
      </c>
      <c r="I249" s="161"/>
    </row>
    <row r="250" spans="1:9" s="128" customFormat="1" ht="12" customHeight="1" x14ac:dyDescent="0.3">
      <c r="B250" s="154"/>
      <c r="C250" s="153"/>
      <c r="D250" s="153"/>
      <c r="E250" s="153"/>
      <c r="F250" s="152"/>
      <c r="G250" s="151"/>
      <c r="H250" s="150"/>
      <c r="I250" s="149"/>
    </row>
    <row r="251" spans="1:9" s="128" customFormat="1" ht="12" customHeight="1" x14ac:dyDescent="0.3">
      <c r="A251" s="128">
        <v>4045</v>
      </c>
      <c r="B251" s="167" t="s">
        <v>288</v>
      </c>
      <c r="C251" s="166"/>
      <c r="D251" s="166" t="s">
        <v>287</v>
      </c>
      <c r="E251" s="165" t="s">
        <v>154</v>
      </c>
      <c r="F251" s="164">
        <v>2</v>
      </c>
      <c r="G251" s="163"/>
      <c r="H251" s="162">
        <f>+F251*G251</f>
        <v>0</v>
      </c>
      <c r="I251" s="161"/>
    </row>
    <row r="252" spans="1:9" s="128" customFormat="1" ht="12" customHeight="1" x14ac:dyDescent="0.3">
      <c r="B252" s="154"/>
      <c r="C252" s="153"/>
      <c r="D252" s="153"/>
      <c r="E252" s="153"/>
      <c r="F252" s="152"/>
      <c r="G252" s="151"/>
      <c r="H252" s="150"/>
      <c r="I252" s="149"/>
    </row>
    <row r="253" spans="1:9" s="128" customFormat="1" ht="12" customHeight="1" x14ac:dyDescent="0.3">
      <c r="A253" s="128">
        <v>4096</v>
      </c>
      <c r="B253" s="167" t="s">
        <v>286</v>
      </c>
      <c r="C253" s="166"/>
      <c r="D253" s="166" t="s">
        <v>285</v>
      </c>
      <c r="E253" s="165" t="s">
        <v>214</v>
      </c>
      <c r="F253" s="164">
        <v>3</v>
      </c>
      <c r="G253" s="163"/>
      <c r="H253" s="162">
        <f>+F253*G253</f>
        <v>0</v>
      </c>
      <c r="I253" s="161"/>
    </row>
    <row r="254" spans="1:9" s="128" customFormat="1" ht="12" customHeight="1" x14ac:dyDescent="0.3">
      <c r="B254" s="154"/>
      <c r="C254" s="153"/>
      <c r="D254" s="153"/>
      <c r="E254" s="153"/>
      <c r="F254" s="152"/>
      <c r="G254" s="151"/>
      <c r="H254" s="150"/>
      <c r="I254" s="149"/>
    </row>
    <row r="255" spans="1:9" s="128" customFormat="1" ht="12" customHeight="1" x14ac:dyDescent="0.3">
      <c r="A255" s="128">
        <v>4046</v>
      </c>
      <c r="B255" s="167"/>
      <c r="C255" s="166" t="s">
        <v>284</v>
      </c>
      <c r="D255" s="166" t="s">
        <v>283</v>
      </c>
      <c r="E255" s="165"/>
      <c r="F255" s="164"/>
      <c r="G255" s="163"/>
      <c r="H255" s="162"/>
      <c r="I255" s="161"/>
    </row>
    <row r="256" spans="1:9" s="128" customFormat="1" ht="12" customHeight="1" x14ac:dyDescent="0.3">
      <c r="B256" s="154"/>
      <c r="C256" s="153"/>
      <c r="D256" s="153"/>
      <c r="E256" s="153"/>
      <c r="F256" s="152"/>
      <c r="G256" s="152"/>
      <c r="H256" s="150"/>
      <c r="I256" s="149"/>
    </row>
    <row r="257" spans="1:9" s="128" customFormat="1" ht="12" customHeight="1" x14ac:dyDescent="0.3">
      <c r="A257" s="128">
        <v>4047</v>
      </c>
      <c r="B257" s="167" t="s">
        <v>282</v>
      </c>
      <c r="C257" s="166"/>
      <c r="D257" s="166" t="s">
        <v>281</v>
      </c>
      <c r="E257" s="165" t="s">
        <v>154</v>
      </c>
      <c r="F257" s="164">
        <v>38</v>
      </c>
      <c r="G257" s="164"/>
      <c r="H257" s="162">
        <f>+F257*G257</f>
        <v>0</v>
      </c>
      <c r="I257" s="161"/>
    </row>
    <row r="258" spans="1:9" s="128" customFormat="1" ht="12" customHeight="1" x14ac:dyDescent="0.3">
      <c r="B258" s="154"/>
      <c r="C258" s="153"/>
      <c r="D258" s="153"/>
      <c r="E258" s="153"/>
      <c r="F258" s="152"/>
      <c r="G258" s="152"/>
      <c r="H258" s="150"/>
      <c r="I258" s="149"/>
    </row>
    <row r="259" spans="1:9" s="128" customFormat="1" ht="12" customHeight="1" x14ac:dyDescent="0.3">
      <c r="A259" s="128">
        <v>4048</v>
      </c>
      <c r="B259" s="167" t="s">
        <v>280</v>
      </c>
      <c r="C259" s="166"/>
      <c r="D259" s="166" t="s">
        <v>279</v>
      </c>
      <c r="E259" s="165" t="s">
        <v>154</v>
      </c>
      <c r="F259" s="164">
        <v>4</v>
      </c>
      <c r="G259" s="164"/>
      <c r="H259" s="162">
        <f>+F259*G259</f>
        <v>0</v>
      </c>
      <c r="I259" s="161"/>
    </row>
    <row r="260" spans="1:9" s="128" customFormat="1" ht="12" customHeight="1" x14ac:dyDescent="0.3">
      <c r="B260" s="154"/>
      <c r="C260" s="153"/>
      <c r="D260" s="153"/>
      <c r="E260" s="153"/>
      <c r="F260" s="152"/>
      <c r="G260" s="152"/>
      <c r="H260" s="150"/>
      <c r="I260" s="149"/>
    </row>
    <row r="261" spans="1:9" s="128" customFormat="1" ht="12" customHeight="1" x14ac:dyDescent="0.3">
      <c r="A261" s="128">
        <v>4049</v>
      </c>
      <c r="B261" s="167"/>
      <c r="C261" s="166" t="s">
        <v>278</v>
      </c>
      <c r="D261" s="166" t="s">
        <v>277</v>
      </c>
      <c r="E261" s="165"/>
      <c r="F261" s="164"/>
      <c r="G261" s="164"/>
      <c r="H261" s="162"/>
      <c r="I261" s="161"/>
    </row>
    <row r="262" spans="1:9" s="128" customFormat="1" ht="12" customHeight="1" x14ac:dyDescent="0.3">
      <c r="B262" s="154"/>
      <c r="C262" s="153"/>
      <c r="D262" s="153"/>
      <c r="E262" s="153"/>
      <c r="F262" s="152"/>
      <c r="G262" s="152"/>
      <c r="H262" s="150"/>
      <c r="I262" s="149"/>
    </row>
    <row r="263" spans="1:9" s="128" customFormat="1" ht="12" customHeight="1" x14ac:dyDescent="0.3">
      <c r="A263" s="128">
        <v>4050</v>
      </c>
      <c r="B263" s="167" t="s">
        <v>276</v>
      </c>
      <c r="C263" s="166"/>
      <c r="D263" s="166" t="s">
        <v>275</v>
      </c>
      <c r="E263" s="165" t="s">
        <v>154</v>
      </c>
      <c r="F263" s="164">
        <v>38</v>
      </c>
      <c r="G263" s="164"/>
      <c r="H263" s="162">
        <f>+F263*G263</f>
        <v>0</v>
      </c>
      <c r="I263" s="161"/>
    </row>
    <row r="264" spans="1:9" s="128" customFormat="1" ht="12" customHeight="1" x14ac:dyDescent="0.3">
      <c r="B264" s="154"/>
      <c r="C264" s="153"/>
      <c r="D264" s="153"/>
      <c r="E264" s="153"/>
      <c r="F264" s="152"/>
      <c r="G264" s="152"/>
      <c r="H264" s="150"/>
      <c r="I264" s="149"/>
    </row>
    <row r="265" spans="1:9" s="128" customFormat="1" ht="12" customHeight="1" x14ac:dyDescent="0.3">
      <c r="A265" s="128">
        <v>4051</v>
      </c>
      <c r="B265" s="167" t="s">
        <v>274</v>
      </c>
      <c r="C265" s="166"/>
      <c r="D265" s="166" t="s">
        <v>273</v>
      </c>
      <c r="E265" s="165" t="s">
        <v>154</v>
      </c>
      <c r="F265" s="164">
        <v>4</v>
      </c>
      <c r="G265" s="164"/>
      <c r="H265" s="162">
        <f>+F265*G265</f>
        <v>0</v>
      </c>
      <c r="I265" s="161"/>
    </row>
    <row r="266" spans="1:9" s="128" customFormat="1" ht="12" customHeight="1" x14ac:dyDescent="0.3">
      <c r="B266" s="154"/>
      <c r="C266" s="153"/>
      <c r="D266" s="153"/>
      <c r="E266" s="153"/>
      <c r="F266" s="152"/>
      <c r="G266" s="152"/>
      <c r="H266" s="150"/>
      <c r="I266" s="149"/>
    </row>
    <row r="267" spans="1:9" s="128" customFormat="1" ht="60" customHeight="1" x14ac:dyDescent="0.3">
      <c r="A267" s="128">
        <v>4052</v>
      </c>
      <c r="B267" s="167"/>
      <c r="C267" s="166" t="s">
        <v>272</v>
      </c>
      <c r="D267" s="166" t="s">
        <v>271</v>
      </c>
      <c r="E267" s="165"/>
      <c r="F267" s="164"/>
      <c r="G267" s="164"/>
      <c r="H267" s="162"/>
      <c r="I267" s="161"/>
    </row>
    <row r="268" spans="1:9" s="128" customFormat="1" ht="12" customHeight="1" x14ac:dyDescent="0.3">
      <c r="B268" s="154"/>
      <c r="C268" s="153"/>
      <c r="D268" s="153"/>
      <c r="E268" s="153"/>
      <c r="F268" s="152"/>
      <c r="G268" s="152"/>
      <c r="H268" s="150"/>
      <c r="I268" s="149"/>
    </row>
    <row r="269" spans="1:9" s="128" customFormat="1" ht="12" customHeight="1" x14ac:dyDescent="0.3">
      <c r="A269" s="128">
        <v>4053</v>
      </c>
      <c r="B269" s="167" t="s">
        <v>270</v>
      </c>
      <c r="C269" s="166"/>
      <c r="D269" s="166" t="s">
        <v>244</v>
      </c>
      <c r="E269" s="165" t="s">
        <v>154</v>
      </c>
      <c r="F269" s="164">
        <v>3</v>
      </c>
      <c r="G269" s="164"/>
      <c r="H269" s="162">
        <f>+F269*G269</f>
        <v>0</v>
      </c>
      <c r="I269" s="161"/>
    </row>
    <row r="270" spans="1:9" s="128" customFormat="1" ht="12" customHeight="1" x14ac:dyDescent="0.3">
      <c r="B270" s="154"/>
      <c r="C270" s="153"/>
      <c r="D270" s="153"/>
      <c r="E270" s="153"/>
      <c r="F270" s="152"/>
      <c r="G270" s="152"/>
      <c r="H270" s="150"/>
      <c r="I270" s="149"/>
    </row>
    <row r="271" spans="1:9" s="128" customFormat="1" ht="12" customHeight="1" x14ac:dyDescent="0.3">
      <c r="A271" s="128">
        <v>4084</v>
      </c>
      <c r="B271" s="167" t="s">
        <v>269</v>
      </c>
      <c r="C271" s="166"/>
      <c r="D271" s="166" t="s">
        <v>249</v>
      </c>
      <c r="E271" s="165" t="s">
        <v>154</v>
      </c>
      <c r="F271" s="164">
        <v>1</v>
      </c>
      <c r="G271" s="164"/>
      <c r="H271" s="162">
        <f>+F271*G271</f>
        <v>0</v>
      </c>
      <c r="I271" s="161"/>
    </row>
    <row r="272" spans="1:9" s="128" customFormat="1" ht="12" customHeight="1" x14ac:dyDescent="0.3">
      <c r="B272" s="154"/>
      <c r="C272" s="153"/>
      <c r="D272" s="153"/>
      <c r="E272" s="153"/>
      <c r="F272" s="152"/>
      <c r="G272" s="152"/>
      <c r="H272" s="150"/>
      <c r="I272" s="149"/>
    </row>
    <row r="273" spans="1:9" s="128" customFormat="1" ht="12" customHeight="1" x14ac:dyDescent="0.3">
      <c r="A273" s="128">
        <v>4085</v>
      </c>
      <c r="B273" s="167" t="s">
        <v>268</v>
      </c>
      <c r="C273" s="166"/>
      <c r="D273" s="166" t="s">
        <v>254</v>
      </c>
      <c r="E273" s="165" t="s">
        <v>154</v>
      </c>
      <c r="F273" s="164">
        <v>1</v>
      </c>
      <c r="G273" s="164"/>
      <c r="H273" s="162">
        <f>+F273*G273</f>
        <v>0</v>
      </c>
      <c r="I273" s="161"/>
    </row>
    <row r="274" spans="1:9" s="128" customFormat="1" ht="12" customHeight="1" x14ac:dyDescent="0.3">
      <c r="B274" s="154"/>
      <c r="C274" s="153"/>
      <c r="D274" s="153"/>
      <c r="E274" s="153"/>
      <c r="F274" s="152"/>
      <c r="G274" s="151"/>
      <c r="H274" s="150"/>
      <c r="I274" s="149"/>
    </row>
    <row r="275" spans="1:9" s="132" customFormat="1" ht="20.100000000000001" customHeight="1" x14ac:dyDescent="0.3">
      <c r="B275" s="267" t="s">
        <v>267</v>
      </c>
      <c r="C275" s="267"/>
      <c r="D275" s="146"/>
      <c r="E275" s="145"/>
      <c r="F275" s="144"/>
      <c r="G275" s="143"/>
      <c r="H275" s="142">
        <f>SUM(H216:H274)</f>
        <v>0</v>
      </c>
      <c r="I275" s="133"/>
    </row>
    <row r="276" spans="1:9" s="123" customFormat="1" ht="12" customHeight="1" x14ac:dyDescent="0.3">
      <c r="D276" s="127">
        <v>5</v>
      </c>
      <c r="F276" s="126"/>
      <c r="G276" s="175"/>
      <c r="H276" s="181"/>
      <c r="I276" s="124"/>
    </row>
    <row r="277" spans="1:9" s="138" customFormat="1" ht="15.6" x14ac:dyDescent="0.3">
      <c r="B277" s="141" t="s">
        <v>212</v>
      </c>
      <c r="F277" s="140"/>
      <c r="G277" s="180"/>
      <c r="H277" s="179"/>
      <c r="I277" s="139"/>
    </row>
    <row r="278" spans="1:9" s="134" customFormat="1" ht="51" customHeight="1" x14ac:dyDescent="0.3">
      <c r="B278" s="137" t="s">
        <v>211</v>
      </c>
      <c r="F278" s="136"/>
      <c r="G278" s="178"/>
      <c r="H278" s="177"/>
      <c r="I278" s="135"/>
    </row>
    <row r="279" spans="1:9" s="123" customFormat="1" ht="12" x14ac:dyDescent="0.3">
      <c r="B279" s="176"/>
      <c r="F279" s="126"/>
      <c r="G279" s="175"/>
      <c r="H279" s="174" t="s">
        <v>206</v>
      </c>
      <c r="I279" s="173"/>
    </row>
    <row r="280" spans="1:9" s="128" customFormat="1" ht="27.45" customHeight="1" x14ac:dyDescent="0.3">
      <c r="B280" s="172" t="s">
        <v>229</v>
      </c>
      <c r="C280" s="172" t="s">
        <v>228</v>
      </c>
      <c r="D280" s="172" t="s">
        <v>210</v>
      </c>
      <c r="E280" s="172" t="s">
        <v>227</v>
      </c>
      <c r="F280" s="171" t="s">
        <v>226</v>
      </c>
      <c r="G280" s="170" t="s">
        <v>266</v>
      </c>
      <c r="H280" s="169" t="s">
        <v>209</v>
      </c>
      <c r="I280" s="168"/>
    </row>
    <row r="281" spans="1:9" s="132" customFormat="1" ht="20.100000000000001" customHeight="1" x14ac:dyDescent="0.3">
      <c r="B281" s="148" t="s">
        <v>265</v>
      </c>
      <c r="C281" s="147"/>
      <c r="D281" s="146"/>
      <c r="E281" s="145"/>
      <c r="F281" s="144"/>
      <c r="G281" s="143"/>
      <c r="H281" s="142">
        <f>H275</f>
        <v>0</v>
      </c>
      <c r="I281" s="133"/>
    </row>
    <row r="282" spans="1:9" s="128" customFormat="1" ht="12" customHeight="1" x14ac:dyDescent="0.3">
      <c r="A282" s="128">
        <v>4054</v>
      </c>
      <c r="B282" s="167" t="s">
        <v>264</v>
      </c>
      <c r="C282" s="166" t="s">
        <v>263</v>
      </c>
      <c r="D282" s="166" t="s">
        <v>262</v>
      </c>
      <c r="E282" s="165"/>
      <c r="F282" s="164"/>
      <c r="G282" s="163"/>
      <c r="H282" s="162"/>
      <c r="I282" s="161"/>
    </row>
    <row r="283" spans="1:9" s="128" customFormat="1" ht="12" customHeight="1" x14ac:dyDescent="0.3">
      <c r="B283" s="154"/>
      <c r="C283" s="153"/>
      <c r="D283" s="153"/>
      <c r="E283" s="153"/>
      <c r="F283" s="152"/>
      <c r="G283" s="151"/>
      <c r="H283" s="150"/>
      <c r="I283" s="149"/>
    </row>
    <row r="284" spans="1:9" s="128" customFormat="1" ht="24" customHeight="1" x14ac:dyDescent="0.3">
      <c r="A284" s="128">
        <v>4055</v>
      </c>
      <c r="B284" s="167"/>
      <c r="C284" s="166" t="s">
        <v>261</v>
      </c>
      <c r="D284" s="166" t="s">
        <v>260</v>
      </c>
      <c r="E284" s="165"/>
      <c r="F284" s="164"/>
      <c r="G284" s="163"/>
      <c r="H284" s="162"/>
      <c r="I284" s="161"/>
    </row>
    <row r="285" spans="1:9" s="128" customFormat="1" ht="12" customHeight="1" x14ac:dyDescent="0.3">
      <c r="B285" s="154"/>
      <c r="C285" s="153"/>
      <c r="D285" s="153"/>
      <c r="E285" s="153"/>
      <c r="F285" s="152"/>
      <c r="G285" s="151"/>
      <c r="H285" s="150"/>
      <c r="I285" s="149"/>
    </row>
    <row r="286" spans="1:9" s="128" customFormat="1" ht="12" customHeight="1" x14ac:dyDescent="0.3">
      <c r="A286" s="128">
        <v>4465</v>
      </c>
      <c r="B286" s="167"/>
      <c r="C286" s="166"/>
      <c r="D286" s="166" t="s">
        <v>259</v>
      </c>
      <c r="E286" s="165"/>
      <c r="F286" s="164"/>
      <c r="G286" s="163"/>
      <c r="H286" s="162"/>
      <c r="I286" s="161"/>
    </row>
    <row r="287" spans="1:9" s="128" customFormat="1" ht="12" customHeight="1" x14ac:dyDescent="0.3">
      <c r="B287" s="154"/>
      <c r="C287" s="153"/>
      <c r="D287" s="153"/>
      <c r="E287" s="153"/>
      <c r="F287" s="152"/>
      <c r="G287" s="151"/>
      <c r="H287" s="150"/>
      <c r="I287" s="149"/>
    </row>
    <row r="288" spans="1:9" s="128" customFormat="1" ht="12" customHeight="1" x14ac:dyDescent="0.3">
      <c r="A288" s="128">
        <v>4056</v>
      </c>
      <c r="B288" s="167" t="s">
        <v>258</v>
      </c>
      <c r="C288" s="166"/>
      <c r="D288" s="166" t="s">
        <v>242</v>
      </c>
      <c r="E288" s="165" t="s">
        <v>154</v>
      </c>
      <c r="F288" s="164">
        <v>2</v>
      </c>
      <c r="G288" s="164"/>
      <c r="H288" s="162">
        <f>+F288*G288</f>
        <v>0</v>
      </c>
      <c r="I288" s="161"/>
    </row>
    <row r="289" spans="1:9" s="128" customFormat="1" ht="12" customHeight="1" x14ac:dyDescent="0.3">
      <c r="B289" s="154"/>
      <c r="C289" s="153"/>
      <c r="D289" s="153"/>
      <c r="E289" s="153"/>
      <c r="F289" s="152"/>
      <c r="G289" s="152"/>
      <c r="H289" s="150"/>
      <c r="I289" s="149"/>
    </row>
    <row r="290" spans="1:9" s="128" customFormat="1" ht="12" customHeight="1" x14ac:dyDescent="0.3">
      <c r="A290" s="128">
        <v>4057</v>
      </c>
      <c r="B290" s="167" t="s">
        <v>257</v>
      </c>
      <c r="C290" s="166"/>
      <c r="D290" s="166" t="s">
        <v>240</v>
      </c>
      <c r="E290" s="165" t="s">
        <v>154</v>
      </c>
      <c r="F290" s="164">
        <v>75</v>
      </c>
      <c r="G290" s="164"/>
      <c r="H290" s="162">
        <f>+F290*G290</f>
        <v>0</v>
      </c>
      <c r="I290" s="161"/>
    </row>
    <row r="291" spans="1:9" s="128" customFormat="1" ht="12" customHeight="1" x14ac:dyDescent="0.3">
      <c r="B291" s="154"/>
      <c r="C291" s="153"/>
      <c r="D291" s="153"/>
      <c r="E291" s="153"/>
      <c r="F291" s="152"/>
      <c r="G291" s="152"/>
      <c r="H291" s="150"/>
      <c r="I291" s="149"/>
    </row>
    <row r="292" spans="1:9" s="128" customFormat="1" ht="12" customHeight="1" x14ac:dyDescent="0.3">
      <c r="A292" s="128">
        <v>4112</v>
      </c>
      <c r="B292" s="167" t="s">
        <v>256</v>
      </c>
      <c r="C292" s="166"/>
      <c r="D292" s="166" t="s">
        <v>238</v>
      </c>
      <c r="E292" s="165" t="s">
        <v>154</v>
      </c>
      <c r="F292" s="164">
        <v>5</v>
      </c>
      <c r="G292" s="164"/>
      <c r="H292" s="162">
        <f>+F292*G292</f>
        <v>0</v>
      </c>
      <c r="I292" s="161"/>
    </row>
    <row r="293" spans="1:9" s="128" customFormat="1" ht="12" customHeight="1" x14ac:dyDescent="0.3">
      <c r="B293" s="154"/>
      <c r="C293" s="153"/>
      <c r="D293" s="153"/>
      <c r="E293" s="153"/>
      <c r="F293" s="152"/>
      <c r="G293" s="152"/>
      <c r="H293" s="150"/>
      <c r="I293" s="149"/>
    </row>
    <row r="294" spans="1:9" s="128" customFormat="1" ht="12" customHeight="1" x14ac:dyDescent="0.3">
      <c r="A294" s="128">
        <v>4058</v>
      </c>
      <c r="B294" s="167" t="s">
        <v>255</v>
      </c>
      <c r="C294" s="166"/>
      <c r="D294" s="166" t="s">
        <v>236</v>
      </c>
      <c r="E294" s="165" t="s">
        <v>154</v>
      </c>
      <c r="F294" s="164">
        <v>90</v>
      </c>
      <c r="G294" s="164"/>
      <c r="H294" s="162">
        <f>+F294*G294</f>
        <v>0</v>
      </c>
      <c r="I294" s="161"/>
    </row>
    <row r="295" spans="1:9" s="128" customFormat="1" ht="12" customHeight="1" x14ac:dyDescent="0.3">
      <c r="B295" s="154"/>
      <c r="C295" s="153"/>
      <c r="D295" s="153"/>
      <c r="E295" s="153"/>
      <c r="F295" s="152"/>
      <c r="G295" s="152"/>
      <c r="H295" s="150"/>
      <c r="I295" s="149"/>
    </row>
    <row r="296" spans="1:9" s="128" customFormat="1" ht="12" customHeight="1" x14ac:dyDescent="0.3">
      <c r="A296" s="128">
        <v>4466</v>
      </c>
      <c r="B296" s="167"/>
      <c r="C296" s="166"/>
      <c r="D296" s="166" t="s">
        <v>254</v>
      </c>
      <c r="E296" s="165"/>
      <c r="F296" s="164"/>
      <c r="G296" s="164"/>
      <c r="H296" s="162"/>
      <c r="I296" s="161"/>
    </row>
    <row r="297" spans="1:9" s="128" customFormat="1" ht="12" customHeight="1" x14ac:dyDescent="0.3">
      <c r="B297" s="154"/>
      <c r="C297" s="153"/>
      <c r="D297" s="153"/>
      <c r="E297" s="153"/>
      <c r="F297" s="152"/>
      <c r="G297" s="152"/>
      <c r="H297" s="150"/>
      <c r="I297" s="149"/>
    </row>
    <row r="298" spans="1:9" s="128" customFormat="1" ht="12" customHeight="1" x14ac:dyDescent="0.3">
      <c r="A298" s="128">
        <v>4467</v>
      </c>
      <c r="B298" s="167" t="s">
        <v>253</v>
      </c>
      <c r="C298" s="166"/>
      <c r="D298" s="166" t="s">
        <v>242</v>
      </c>
      <c r="E298" s="165" t="s">
        <v>154</v>
      </c>
      <c r="F298" s="164">
        <v>2</v>
      </c>
      <c r="G298" s="164"/>
      <c r="H298" s="162">
        <f>+F298*G298</f>
        <v>0</v>
      </c>
      <c r="I298" s="161"/>
    </row>
    <row r="299" spans="1:9" s="128" customFormat="1" ht="12" customHeight="1" x14ac:dyDescent="0.3">
      <c r="B299" s="154"/>
      <c r="C299" s="153"/>
      <c r="D299" s="153"/>
      <c r="E299" s="153"/>
      <c r="F299" s="152"/>
      <c r="G299" s="152"/>
      <c r="H299" s="150"/>
      <c r="I299" s="149"/>
    </row>
    <row r="300" spans="1:9" s="128" customFormat="1" ht="12" customHeight="1" x14ac:dyDescent="0.3">
      <c r="A300" s="128">
        <v>4468</v>
      </c>
      <c r="B300" s="167" t="s">
        <v>252</v>
      </c>
      <c r="C300" s="166"/>
      <c r="D300" s="166" t="s">
        <v>240</v>
      </c>
      <c r="E300" s="165" t="s">
        <v>154</v>
      </c>
      <c r="F300" s="164">
        <v>19</v>
      </c>
      <c r="G300" s="164"/>
      <c r="H300" s="162">
        <f>+F300*G300</f>
        <v>0</v>
      </c>
      <c r="I300" s="161"/>
    </row>
    <row r="301" spans="1:9" s="128" customFormat="1" ht="12" customHeight="1" x14ac:dyDescent="0.3">
      <c r="B301" s="154"/>
      <c r="C301" s="153"/>
      <c r="D301" s="153"/>
      <c r="E301" s="153"/>
      <c r="F301" s="152"/>
      <c r="G301" s="152"/>
      <c r="H301" s="150"/>
      <c r="I301" s="149"/>
    </row>
    <row r="302" spans="1:9" s="128" customFormat="1" ht="12" customHeight="1" x14ac:dyDescent="0.3">
      <c r="A302" s="128">
        <v>4469</v>
      </c>
      <c r="B302" s="167" t="s">
        <v>251</v>
      </c>
      <c r="C302" s="166"/>
      <c r="D302" s="166" t="s">
        <v>238</v>
      </c>
      <c r="E302" s="165" t="s">
        <v>154</v>
      </c>
      <c r="F302" s="164">
        <v>1</v>
      </c>
      <c r="G302" s="164"/>
      <c r="H302" s="162">
        <f>+F302*G302</f>
        <v>0</v>
      </c>
      <c r="I302" s="161"/>
    </row>
    <row r="303" spans="1:9" s="128" customFormat="1" ht="12" customHeight="1" x14ac:dyDescent="0.3">
      <c r="B303" s="154"/>
      <c r="C303" s="153"/>
      <c r="D303" s="153"/>
      <c r="E303" s="153"/>
      <c r="F303" s="152"/>
      <c r="G303" s="152"/>
      <c r="H303" s="150"/>
      <c r="I303" s="149"/>
    </row>
    <row r="304" spans="1:9" s="128" customFormat="1" ht="12" customHeight="1" x14ac:dyDescent="0.3">
      <c r="A304" s="128">
        <v>4470</v>
      </c>
      <c r="B304" s="167" t="s">
        <v>250</v>
      </c>
      <c r="C304" s="166"/>
      <c r="D304" s="166" t="s">
        <v>236</v>
      </c>
      <c r="E304" s="165" t="s">
        <v>154</v>
      </c>
      <c r="F304" s="164">
        <v>34</v>
      </c>
      <c r="G304" s="164"/>
      <c r="H304" s="162">
        <f>+F304*G304</f>
        <v>0</v>
      </c>
      <c r="I304" s="161"/>
    </row>
    <row r="305" spans="1:9" s="128" customFormat="1" ht="12" customHeight="1" x14ac:dyDescent="0.3">
      <c r="B305" s="154"/>
      <c r="C305" s="153"/>
      <c r="D305" s="153"/>
      <c r="E305" s="153"/>
      <c r="F305" s="152"/>
      <c r="G305" s="152"/>
      <c r="H305" s="150"/>
      <c r="I305" s="149"/>
    </row>
    <row r="306" spans="1:9" s="128" customFormat="1" ht="12" customHeight="1" x14ac:dyDescent="0.3">
      <c r="A306" s="128">
        <v>4471</v>
      </c>
      <c r="B306" s="167"/>
      <c r="C306" s="166"/>
      <c r="D306" s="166" t="s">
        <v>249</v>
      </c>
      <c r="E306" s="165"/>
      <c r="F306" s="164"/>
      <c r="G306" s="164"/>
      <c r="H306" s="162"/>
      <c r="I306" s="161"/>
    </row>
    <row r="307" spans="1:9" s="128" customFormat="1" ht="12" customHeight="1" x14ac:dyDescent="0.3">
      <c r="B307" s="154"/>
      <c r="C307" s="153"/>
      <c r="D307" s="153"/>
      <c r="E307" s="153"/>
      <c r="F307" s="152"/>
      <c r="G307" s="152"/>
      <c r="H307" s="150"/>
      <c r="I307" s="149"/>
    </row>
    <row r="308" spans="1:9" s="128" customFormat="1" ht="12" customHeight="1" x14ac:dyDescent="0.3">
      <c r="A308" s="128">
        <v>4472</v>
      </c>
      <c r="B308" s="167" t="s">
        <v>248</v>
      </c>
      <c r="C308" s="166"/>
      <c r="D308" s="166" t="s">
        <v>242</v>
      </c>
      <c r="E308" s="165" t="s">
        <v>154</v>
      </c>
      <c r="F308" s="164">
        <v>1</v>
      </c>
      <c r="G308" s="164"/>
      <c r="H308" s="162">
        <f>+F308*G308</f>
        <v>0</v>
      </c>
      <c r="I308" s="161"/>
    </row>
    <row r="309" spans="1:9" s="128" customFormat="1" ht="12" customHeight="1" x14ac:dyDescent="0.3">
      <c r="B309" s="154"/>
      <c r="C309" s="153"/>
      <c r="D309" s="153"/>
      <c r="E309" s="153"/>
      <c r="F309" s="152"/>
      <c r="G309" s="152"/>
      <c r="H309" s="150"/>
      <c r="I309" s="149"/>
    </row>
    <row r="310" spans="1:9" s="128" customFormat="1" ht="12" customHeight="1" x14ac:dyDescent="0.3">
      <c r="A310" s="128">
        <v>4473</v>
      </c>
      <c r="B310" s="167" t="s">
        <v>247</v>
      </c>
      <c r="C310" s="166"/>
      <c r="D310" s="166" t="s">
        <v>240</v>
      </c>
      <c r="E310" s="165" t="s">
        <v>154</v>
      </c>
      <c r="F310" s="164">
        <v>14</v>
      </c>
      <c r="G310" s="164"/>
      <c r="H310" s="162">
        <f>+F310*G310</f>
        <v>0</v>
      </c>
      <c r="I310" s="161"/>
    </row>
    <row r="311" spans="1:9" s="128" customFormat="1" ht="12" customHeight="1" x14ac:dyDescent="0.3">
      <c r="B311" s="154"/>
      <c r="C311" s="153"/>
      <c r="D311" s="153"/>
      <c r="E311" s="153"/>
      <c r="F311" s="152"/>
      <c r="G311" s="152"/>
      <c r="H311" s="150"/>
      <c r="I311" s="149"/>
    </row>
    <row r="312" spans="1:9" s="128" customFormat="1" ht="12" customHeight="1" x14ac:dyDescent="0.3">
      <c r="A312" s="128">
        <v>4474</v>
      </c>
      <c r="B312" s="167" t="s">
        <v>246</v>
      </c>
      <c r="C312" s="166"/>
      <c r="D312" s="166" t="s">
        <v>238</v>
      </c>
      <c r="E312" s="165" t="s">
        <v>154</v>
      </c>
      <c r="F312" s="164">
        <v>1</v>
      </c>
      <c r="G312" s="164"/>
      <c r="H312" s="162">
        <f>+F312*G312</f>
        <v>0</v>
      </c>
      <c r="I312" s="161"/>
    </row>
    <row r="313" spans="1:9" s="128" customFormat="1" ht="12" customHeight="1" x14ac:dyDescent="0.3">
      <c r="B313" s="154"/>
      <c r="C313" s="153"/>
      <c r="D313" s="153"/>
      <c r="E313" s="153"/>
      <c r="F313" s="152"/>
      <c r="G313" s="152"/>
      <c r="H313" s="150"/>
      <c r="I313" s="149"/>
    </row>
    <row r="314" spans="1:9" s="128" customFormat="1" ht="12" customHeight="1" x14ac:dyDescent="0.3">
      <c r="A314" s="128">
        <v>4475</v>
      </c>
      <c r="B314" s="167" t="s">
        <v>245</v>
      </c>
      <c r="C314" s="166"/>
      <c r="D314" s="166" t="s">
        <v>236</v>
      </c>
      <c r="E314" s="165" t="s">
        <v>154</v>
      </c>
      <c r="F314" s="164">
        <v>10</v>
      </c>
      <c r="G314" s="164"/>
      <c r="H314" s="162">
        <f>+F314*G314</f>
        <v>0</v>
      </c>
      <c r="I314" s="161"/>
    </row>
    <row r="315" spans="1:9" s="128" customFormat="1" ht="12" customHeight="1" x14ac:dyDescent="0.3">
      <c r="B315" s="154"/>
      <c r="C315" s="153"/>
      <c r="D315" s="153"/>
      <c r="E315" s="153"/>
      <c r="F315" s="152"/>
      <c r="G315" s="152"/>
      <c r="H315" s="150"/>
      <c r="I315" s="149"/>
    </row>
    <row r="316" spans="1:9" s="128" customFormat="1" ht="12" customHeight="1" x14ac:dyDescent="0.3">
      <c r="A316" s="128">
        <v>4476</v>
      </c>
      <c r="B316" s="167"/>
      <c r="C316" s="166"/>
      <c r="D316" s="166" t="s">
        <v>244</v>
      </c>
      <c r="E316" s="165"/>
      <c r="F316" s="164"/>
      <c r="G316" s="164"/>
      <c r="H316" s="162"/>
      <c r="I316" s="161"/>
    </row>
    <row r="317" spans="1:9" s="128" customFormat="1" ht="12" customHeight="1" x14ac:dyDescent="0.3">
      <c r="B317" s="154"/>
      <c r="C317" s="153"/>
      <c r="D317" s="153"/>
      <c r="E317" s="153"/>
      <c r="F317" s="152"/>
      <c r="G317" s="152"/>
      <c r="H317" s="150"/>
      <c r="I317" s="149"/>
    </row>
    <row r="318" spans="1:9" s="128" customFormat="1" ht="12" customHeight="1" x14ac:dyDescent="0.3">
      <c r="A318" s="128">
        <v>4477</v>
      </c>
      <c r="B318" s="167" t="s">
        <v>243</v>
      </c>
      <c r="C318" s="166"/>
      <c r="D318" s="166" t="s">
        <v>242</v>
      </c>
      <c r="E318" s="165" t="s">
        <v>154</v>
      </c>
      <c r="F318" s="164">
        <v>1</v>
      </c>
      <c r="G318" s="164"/>
      <c r="H318" s="162">
        <f>+F318*G318</f>
        <v>0</v>
      </c>
      <c r="I318" s="161"/>
    </row>
    <row r="319" spans="1:9" s="128" customFormat="1" ht="12" customHeight="1" x14ac:dyDescent="0.3">
      <c r="B319" s="154"/>
      <c r="C319" s="153"/>
      <c r="D319" s="153"/>
      <c r="E319" s="153"/>
      <c r="F319" s="152"/>
      <c r="G319" s="152"/>
      <c r="H319" s="150"/>
      <c r="I319" s="149"/>
    </row>
    <row r="320" spans="1:9" s="128" customFormat="1" ht="12" customHeight="1" x14ac:dyDescent="0.3">
      <c r="A320" s="128">
        <v>4478</v>
      </c>
      <c r="B320" s="167" t="s">
        <v>241</v>
      </c>
      <c r="C320" s="166"/>
      <c r="D320" s="166" t="s">
        <v>240</v>
      </c>
      <c r="E320" s="165" t="s">
        <v>154</v>
      </c>
      <c r="F320" s="164">
        <v>11</v>
      </c>
      <c r="G320" s="164"/>
      <c r="H320" s="162">
        <f>+F320*G320</f>
        <v>0</v>
      </c>
      <c r="I320" s="161"/>
    </row>
    <row r="321" spans="1:9" s="128" customFormat="1" ht="12" customHeight="1" x14ac:dyDescent="0.3">
      <c r="B321" s="154"/>
      <c r="C321" s="153"/>
      <c r="D321" s="153"/>
      <c r="E321" s="153"/>
      <c r="F321" s="152"/>
      <c r="G321" s="152"/>
      <c r="H321" s="150"/>
      <c r="I321" s="149"/>
    </row>
    <row r="322" spans="1:9" s="128" customFormat="1" ht="12" customHeight="1" x14ac:dyDescent="0.3">
      <c r="A322" s="128">
        <v>4479</v>
      </c>
      <c r="B322" s="167" t="s">
        <v>239</v>
      </c>
      <c r="C322" s="166"/>
      <c r="D322" s="166" t="s">
        <v>238</v>
      </c>
      <c r="E322" s="165" t="s">
        <v>154</v>
      </c>
      <c r="F322" s="164">
        <v>1</v>
      </c>
      <c r="G322" s="164"/>
      <c r="H322" s="162">
        <f>+F322*G322</f>
        <v>0</v>
      </c>
      <c r="I322" s="161"/>
    </row>
    <row r="323" spans="1:9" s="128" customFormat="1" ht="12" customHeight="1" x14ac:dyDescent="0.3">
      <c r="B323" s="154"/>
      <c r="C323" s="153"/>
      <c r="D323" s="153"/>
      <c r="E323" s="153"/>
      <c r="F323" s="152"/>
      <c r="G323" s="152"/>
      <c r="H323" s="150"/>
      <c r="I323" s="149"/>
    </row>
    <row r="324" spans="1:9" s="128" customFormat="1" ht="12" customHeight="1" x14ac:dyDescent="0.3">
      <c r="A324" s="128">
        <v>4480</v>
      </c>
      <c r="B324" s="167" t="s">
        <v>237</v>
      </c>
      <c r="C324" s="166"/>
      <c r="D324" s="166" t="s">
        <v>236</v>
      </c>
      <c r="E324" s="165" t="s">
        <v>154</v>
      </c>
      <c r="F324" s="164">
        <v>8</v>
      </c>
      <c r="G324" s="164"/>
      <c r="H324" s="162">
        <f>+F324*G324</f>
        <v>0</v>
      </c>
      <c r="I324" s="161"/>
    </row>
    <row r="325" spans="1:9" s="128" customFormat="1" ht="12" customHeight="1" x14ac:dyDescent="0.3">
      <c r="B325" s="154"/>
      <c r="C325" s="153"/>
      <c r="D325" s="153"/>
      <c r="E325" s="153"/>
      <c r="F325" s="152"/>
      <c r="G325" s="152"/>
      <c r="H325" s="150"/>
      <c r="I325" s="149"/>
    </row>
    <row r="326" spans="1:9" s="128" customFormat="1" ht="24" customHeight="1" x14ac:dyDescent="0.3">
      <c r="A326" s="128">
        <v>4113</v>
      </c>
      <c r="B326" s="167" t="s">
        <v>235</v>
      </c>
      <c r="C326" s="166"/>
      <c r="D326" s="166" t="s">
        <v>234</v>
      </c>
      <c r="E326" s="165" t="s">
        <v>157</v>
      </c>
      <c r="F326" s="164">
        <v>50</v>
      </c>
      <c r="G326" s="164"/>
      <c r="H326" s="162">
        <f>+F326*G326</f>
        <v>0</v>
      </c>
      <c r="I326" s="161"/>
    </row>
    <row r="327" spans="1:9" s="128" customFormat="1" ht="12" customHeight="1" x14ac:dyDescent="0.3">
      <c r="B327" s="154"/>
      <c r="C327" s="153"/>
      <c r="D327" s="153"/>
      <c r="E327" s="153"/>
      <c r="F327" s="152"/>
      <c r="G327" s="152"/>
      <c r="H327" s="150"/>
      <c r="I327" s="149"/>
    </row>
    <row r="328" spans="1:9" s="128" customFormat="1" ht="24" customHeight="1" x14ac:dyDescent="0.3">
      <c r="A328" s="128">
        <v>4099</v>
      </c>
      <c r="B328" s="167" t="s">
        <v>233</v>
      </c>
      <c r="C328" s="166"/>
      <c r="D328" s="166" t="s">
        <v>232</v>
      </c>
      <c r="E328" s="165" t="s">
        <v>152</v>
      </c>
      <c r="F328" s="164">
        <v>1</v>
      </c>
      <c r="G328" s="164"/>
      <c r="H328" s="162">
        <f>+F328*G328</f>
        <v>0</v>
      </c>
      <c r="I328" s="161"/>
    </row>
    <row r="329" spans="1:9" s="128" customFormat="1" ht="12" customHeight="1" x14ac:dyDescent="0.3">
      <c r="B329" s="154"/>
      <c r="C329" s="153"/>
      <c r="D329" s="153"/>
      <c r="E329" s="153"/>
      <c r="F329" s="152"/>
      <c r="G329" s="152"/>
      <c r="H329" s="150"/>
      <c r="I329" s="149"/>
    </row>
    <row r="330" spans="1:9" s="128" customFormat="1" ht="72" customHeight="1" x14ac:dyDescent="0.3">
      <c r="A330" s="128">
        <v>4481</v>
      </c>
      <c r="B330" s="167" t="s">
        <v>231</v>
      </c>
      <c r="C330" s="166"/>
      <c r="D330" s="182" t="s">
        <v>230</v>
      </c>
      <c r="E330" s="165" t="s">
        <v>154</v>
      </c>
      <c r="F330" s="164">
        <v>540</v>
      </c>
      <c r="G330" s="164"/>
      <c r="H330" s="162">
        <f>+F330*G330</f>
        <v>0</v>
      </c>
      <c r="I330" s="161"/>
    </row>
    <row r="331" spans="1:9" s="128" customFormat="1" ht="12" customHeight="1" x14ac:dyDescent="0.3">
      <c r="B331" s="154"/>
      <c r="C331" s="153"/>
      <c r="D331" s="153"/>
      <c r="E331" s="153"/>
      <c r="F331" s="152"/>
      <c r="G331" s="151"/>
      <c r="H331" s="150"/>
      <c r="I331" s="149"/>
    </row>
    <row r="332" spans="1:9" s="128" customFormat="1" ht="12" customHeight="1" x14ac:dyDescent="0.3">
      <c r="B332" s="160"/>
      <c r="C332" s="159"/>
      <c r="D332" s="159"/>
      <c r="E332" s="159"/>
      <c r="F332" s="158"/>
      <c r="G332" s="157"/>
      <c r="H332" s="156"/>
      <c r="I332" s="155"/>
    </row>
    <row r="333" spans="1:9" s="128" customFormat="1" ht="12" customHeight="1" x14ac:dyDescent="0.3">
      <c r="B333" s="154"/>
      <c r="C333" s="153"/>
      <c r="D333" s="153"/>
      <c r="E333" s="153"/>
      <c r="F333" s="152"/>
      <c r="G333" s="151"/>
      <c r="H333" s="150"/>
      <c r="I333" s="149"/>
    </row>
    <row r="334" spans="1:9" s="128" customFormat="1" ht="12" customHeight="1" x14ac:dyDescent="0.3">
      <c r="B334" s="160"/>
      <c r="C334" s="159"/>
      <c r="D334" s="159"/>
      <c r="E334" s="159"/>
      <c r="F334" s="158"/>
      <c r="G334" s="157"/>
      <c r="H334" s="156"/>
      <c r="I334" s="155"/>
    </row>
    <row r="335" spans="1:9" s="128" customFormat="1" ht="12" customHeight="1" x14ac:dyDescent="0.3">
      <c r="B335" s="154"/>
      <c r="C335" s="153"/>
      <c r="D335" s="153"/>
      <c r="E335" s="153"/>
      <c r="F335" s="152"/>
      <c r="G335" s="151"/>
      <c r="H335" s="150"/>
      <c r="I335" s="149"/>
    </row>
    <row r="336" spans="1:9" s="132" customFormat="1" ht="20.100000000000001" customHeight="1" x14ac:dyDescent="0.3">
      <c r="B336" s="148" t="s">
        <v>213</v>
      </c>
      <c r="C336" s="147"/>
      <c r="D336" s="146"/>
      <c r="E336" s="145"/>
      <c r="F336" s="144"/>
      <c r="G336" s="143"/>
      <c r="H336" s="142">
        <f>SUM(H281:H335)</f>
        <v>0</v>
      </c>
      <c r="I336" s="133"/>
    </row>
    <row r="337" spans="1:9" s="123" customFormat="1" ht="12" customHeight="1" x14ac:dyDescent="0.3">
      <c r="D337" s="127">
        <v>6</v>
      </c>
      <c r="F337" s="126"/>
      <c r="G337" s="175"/>
      <c r="H337" s="181"/>
      <c r="I337" s="124"/>
    </row>
    <row r="338" spans="1:9" s="138" customFormat="1" ht="15.6" x14ac:dyDescent="0.3">
      <c r="B338" s="141" t="s">
        <v>212</v>
      </c>
      <c r="F338" s="140"/>
      <c r="G338" s="180"/>
      <c r="H338" s="179"/>
      <c r="I338" s="139"/>
    </row>
    <row r="339" spans="1:9" s="134" customFormat="1" ht="51" customHeight="1" x14ac:dyDescent="0.3">
      <c r="B339" s="137" t="s">
        <v>211</v>
      </c>
      <c r="F339" s="136"/>
      <c r="G339" s="178"/>
      <c r="H339" s="177"/>
      <c r="I339" s="135"/>
    </row>
    <row r="340" spans="1:9" s="123" customFormat="1" ht="12" x14ac:dyDescent="0.3">
      <c r="B340" s="176"/>
      <c r="F340" s="126"/>
      <c r="G340" s="175"/>
      <c r="H340" s="174" t="s">
        <v>204</v>
      </c>
      <c r="I340" s="173"/>
    </row>
    <row r="341" spans="1:9" s="128" customFormat="1" ht="27.45" customHeight="1" x14ac:dyDescent="0.3">
      <c r="B341" s="172" t="s">
        <v>229</v>
      </c>
      <c r="C341" s="172" t="s">
        <v>228</v>
      </c>
      <c r="D341" s="172" t="s">
        <v>210</v>
      </c>
      <c r="E341" s="172" t="s">
        <v>227</v>
      </c>
      <c r="F341" s="171" t="s">
        <v>226</v>
      </c>
      <c r="G341" s="170"/>
      <c r="H341" s="169" t="s">
        <v>209</v>
      </c>
      <c r="I341" s="168"/>
    </row>
    <row r="342" spans="1:9" s="128" customFormat="1" ht="48" customHeight="1" x14ac:dyDescent="0.3">
      <c r="A342" s="128">
        <v>4114</v>
      </c>
      <c r="B342" s="167" t="s">
        <v>205</v>
      </c>
      <c r="C342" s="166" t="s">
        <v>225</v>
      </c>
      <c r="D342" s="166" t="s">
        <v>224</v>
      </c>
      <c r="E342" s="165"/>
      <c r="F342" s="164"/>
      <c r="G342" s="163"/>
      <c r="H342" s="162"/>
      <c r="I342" s="161"/>
    </row>
    <row r="343" spans="1:9" s="128" customFormat="1" ht="12" customHeight="1" x14ac:dyDescent="0.3">
      <c r="B343" s="154"/>
      <c r="C343" s="153"/>
      <c r="D343" s="153"/>
      <c r="E343" s="153"/>
      <c r="F343" s="152"/>
      <c r="G343" s="151"/>
      <c r="H343" s="150"/>
      <c r="I343" s="149"/>
    </row>
    <row r="344" spans="1:9" s="128" customFormat="1" ht="24" customHeight="1" x14ac:dyDescent="0.3">
      <c r="A344" s="128">
        <v>4115</v>
      </c>
      <c r="B344" s="167"/>
      <c r="C344" s="166" t="s">
        <v>223</v>
      </c>
      <c r="D344" s="166"/>
      <c r="E344" s="165"/>
      <c r="F344" s="164"/>
      <c r="G344" s="163"/>
      <c r="H344" s="162"/>
      <c r="I344" s="161"/>
    </row>
    <row r="345" spans="1:9" s="128" customFormat="1" ht="12" customHeight="1" x14ac:dyDescent="0.3">
      <c r="B345" s="154"/>
      <c r="C345" s="153"/>
      <c r="D345" s="153"/>
      <c r="E345" s="153"/>
      <c r="F345" s="152"/>
      <c r="G345" s="151"/>
      <c r="H345" s="150"/>
      <c r="I345" s="149"/>
    </row>
    <row r="346" spans="1:9" s="128" customFormat="1" ht="12" customHeight="1" x14ac:dyDescent="0.3">
      <c r="A346" s="128">
        <v>4116</v>
      </c>
      <c r="B346" s="167"/>
      <c r="C346" s="166"/>
      <c r="D346" s="166"/>
      <c r="E346" s="165"/>
      <c r="F346" s="164"/>
      <c r="G346" s="163"/>
      <c r="H346" s="162"/>
      <c r="I346" s="161"/>
    </row>
    <row r="347" spans="1:9" s="128" customFormat="1" ht="12" customHeight="1" x14ac:dyDescent="0.3">
      <c r="B347" s="154"/>
      <c r="C347" s="153"/>
      <c r="D347" s="153"/>
      <c r="E347" s="153"/>
      <c r="F347" s="152"/>
      <c r="G347" s="151"/>
      <c r="H347" s="150"/>
      <c r="I347" s="149"/>
    </row>
    <row r="348" spans="1:9" s="128" customFormat="1" ht="12" customHeight="1" x14ac:dyDescent="0.3">
      <c r="A348" s="128">
        <v>4117</v>
      </c>
      <c r="B348" s="167"/>
      <c r="C348" s="166"/>
      <c r="D348" s="166"/>
      <c r="E348" s="165"/>
      <c r="F348" s="164"/>
      <c r="G348" s="163"/>
      <c r="H348" s="162"/>
      <c r="I348" s="161"/>
    </row>
    <row r="349" spans="1:9" s="128" customFormat="1" ht="12" customHeight="1" x14ac:dyDescent="0.3">
      <c r="B349" s="154"/>
      <c r="C349" s="153"/>
      <c r="D349" s="153"/>
      <c r="E349" s="153"/>
      <c r="F349" s="152"/>
      <c r="G349" s="151"/>
      <c r="H349" s="150"/>
      <c r="I349" s="149"/>
    </row>
    <row r="350" spans="1:9" s="128" customFormat="1" ht="12" customHeight="1" x14ac:dyDescent="0.3">
      <c r="A350" s="128">
        <v>4118</v>
      </c>
      <c r="B350" s="167"/>
      <c r="C350" s="166" t="s">
        <v>222</v>
      </c>
      <c r="D350" s="166" t="s">
        <v>221</v>
      </c>
      <c r="E350" s="165"/>
      <c r="F350" s="164"/>
      <c r="G350" s="163"/>
      <c r="H350" s="162"/>
      <c r="I350" s="161"/>
    </row>
    <row r="351" spans="1:9" s="128" customFormat="1" ht="12" customHeight="1" x14ac:dyDescent="0.3">
      <c r="B351" s="154"/>
      <c r="C351" s="153"/>
      <c r="D351" s="153"/>
      <c r="E351" s="153"/>
      <c r="F351" s="152"/>
      <c r="G351" s="151"/>
      <c r="H351" s="150"/>
      <c r="I351" s="149"/>
    </row>
    <row r="352" spans="1:9" s="128" customFormat="1" ht="12" customHeight="1" x14ac:dyDescent="0.3">
      <c r="A352" s="128">
        <v>4119</v>
      </c>
      <c r="B352" s="167"/>
      <c r="C352" s="166" t="s">
        <v>220</v>
      </c>
      <c r="D352" s="166" t="s">
        <v>219</v>
      </c>
      <c r="E352" s="165"/>
      <c r="F352" s="164"/>
      <c r="G352" s="163"/>
      <c r="H352" s="162"/>
      <c r="I352" s="161"/>
    </row>
    <row r="353" spans="1:9" s="128" customFormat="1" ht="12" customHeight="1" x14ac:dyDescent="0.3">
      <c r="B353" s="154"/>
      <c r="C353" s="153"/>
      <c r="D353" s="153"/>
      <c r="E353" s="153"/>
      <c r="F353" s="152"/>
      <c r="G353" s="151"/>
      <c r="H353" s="150"/>
      <c r="I353" s="149"/>
    </row>
    <row r="354" spans="1:9" s="128" customFormat="1" ht="12" customHeight="1" x14ac:dyDescent="0.3">
      <c r="A354" s="128">
        <v>4120</v>
      </c>
      <c r="B354" s="167" t="s">
        <v>218</v>
      </c>
      <c r="C354" s="166"/>
      <c r="D354" s="166" t="s">
        <v>217</v>
      </c>
      <c r="E354" s="165" t="s">
        <v>214</v>
      </c>
      <c r="F354" s="164">
        <v>1370</v>
      </c>
      <c r="G354" s="163"/>
      <c r="H354" s="162">
        <f>+F354*G354</f>
        <v>0</v>
      </c>
      <c r="I354" s="161"/>
    </row>
    <row r="355" spans="1:9" s="128" customFormat="1" ht="12" customHeight="1" x14ac:dyDescent="0.3">
      <c r="B355" s="154"/>
      <c r="C355" s="153"/>
      <c r="D355" s="153"/>
      <c r="E355" s="153"/>
      <c r="F355" s="152"/>
      <c r="G355" s="151"/>
      <c r="H355" s="150"/>
      <c r="I355" s="149"/>
    </row>
    <row r="356" spans="1:9" s="128" customFormat="1" ht="12" customHeight="1" x14ac:dyDescent="0.3">
      <c r="A356" s="128">
        <v>4121</v>
      </c>
      <c r="B356" s="167" t="s">
        <v>216</v>
      </c>
      <c r="C356" s="166"/>
      <c r="D356" s="166" t="s">
        <v>215</v>
      </c>
      <c r="E356" s="165" t="s">
        <v>214</v>
      </c>
      <c r="F356" s="164">
        <v>760</v>
      </c>
      <c r="G356" s="163"/>
      <c r="H356" s="162">
        <f>+F356*G356</f>
        <v>0</v>
      </c>
      <c r="I356" s="161"/>
    </row>
    <row r="357" spans="1:9" s="128" customFormat="1" ht="12" customHeight="1" x14ac:dyDescent="0.3">
      <c r="B357" s="154"/>
      <c r="C357" s="153"/>
      <c r="D357" s="153"/>
      <c r="E357" s="153"/>
      <c r="F357" s="152"/>
      <c r="G357" s="151"/>
      <c r="H357" s="150"/>
      <c r="I357" s="149"/>
    </row>
    <row r="358" spans="1:9" s="128" customFormat="1" ht="24" customHeight="1" x14ac:dyDescent="0.3">
      <c r="B358" s="167"/>
      <c r="C358" s="166"/>
      <c r="D358" s="166"/>
      <c r="E358" s="165"/>
      <c r="F358" s="164"/>
      <c r="G358" s="163"/>
      <c r="H358" s="162"/>
      <c r="I358" s="161"/>
    </row>
    <row r="359" spans="1:9" s="128" customFormat="1" ht="12" customHeight="1" x14ac:dyDescent="0.3">
      <c r="B359" s="154"/>
      <c r="C359" s="153"/>
      <c r="D359" s="153"/>
      <c r="E359" s="153"/>
      <c r="F359" s="152"/>
      <c r="G359" s="151"/>
      <c r="H359" s="150"/>
      <c r="I359" s="149"/>
    </row>
    <row r="360" spans="1:9" s="128" customFormat="1" ht="12" customHeight="1" x14ac:dyDescent="0.3">
      <c r="B360" s="167"/>
      <c r="C360" s="166"/>
      <c r="D360" s="166"/>
      <c r="E360" s="165"/>
      <c r="F360" s="164"/>
      <c r="G360" s="163"/>
      <c r="H360" s="162"/>
      <c r="I360" s="161"/>
    </row>
    <row r="361" spans="1:9" s="128" customFormat="1" ht="12" customHeight="1" x14ac:dyDescent="0.3">
      <c r="B361" s="154"/>
      <c r="C361" s="153"/>
      <c r="D361" s="153"/>
      <c r="E361" s="153"/>
      <c r="F361" s="152"/>
      <c r="G361" s="151"/>
      <c r="H361" s="150"/>
      <c r="I361" s="149"/>
    </row>
    <row r="362" spans="1:9" s="128" customFormat="1" ht="12" customHeight="1" x14ac:dyDescent="0.3">
      <c r="B362" s="167"/>
      <c r="C362" s="166"/>
      <c r="D362" s="166"/>
      <c r="E362" s="165"/>
      <c r="F362" s="164"/>
      <c r="G362" s="163"/>
      <c r="H362" s="162"/>
      <c r="I362" s="161"/>
    </row>
    <row r="363" spans="1:9" s="128" customFormat="1" ht="12" customHeight="1" x14ac:dyDescent="0.3">
      <c r="B363" s="154"/>
      <c r="C363" s="153"/>
      <c r="D363" s="153"/>
      <c r="E363" s="153"/>
      <c r="F363" s="152"/>
      <c r="G363" s="151"/>
      <c r="H363" s="150"/>
      <c r="I363" s="149"/>
    </row>
    <row r="364" spans="1:9" s="128" customFormat="1" ht="11.4" x14ac:dyDescent="0.3">
      <c r="B364" s="167"/>
      <c r="C364" s="166"/>
      <c r="D364" s="166"/>
      <c r="E364" s="165"/>
      <c r="F364" s="164"/>
      <c r="G364" s="163"/>
      <c r="H364" s="162"/>
      <c r="I364" s="161"/>
    </row>
    <row r="365" spans="1:9" s="128" customFormat="1" ht="12" customHeight="1" x14ac:dyDescent="0.3">
      <c r="B365" s="154"/>
      <c r="C365" s="153"/>
      <c r="D365" s="153"/>
      <c r="E365" s="153"/>
      <c r="F365" s="152"/>
      <c r="G365" s="151"/>
      <c r="H365" s="150"/>
      <c r="I365" s="149"/>
    </row>
    <row r="366" spans="1:9" s="128" customFormat="1" ht="12" customHeight="1" x14ac:dyDescent="0.3">
      <c r="B366" s="160"/>
      <c r="C366" s="159"/>
      <c r="D366" s="159"/>
      <c r="E366" s="159"/>
      <c r="F366" s="158"/>
      <c r="G366" s="157"/>
      <c r="H366" s="156"/>
      <c r="I366" s="155"/>
    </row>
    <row r="367" spans="1:9" s="128" customFormat="1" ht="12" customHeight="1" x14ac:dyDescent="0.3">
      <c r="B367" s="154"/>
      <c r="C367" s="153"/>
      <c r="D367" s="153"/>
      <c r="E367" s="153"/>
      <c r="F367" s="152"/>
      <c r="G367" s="151"/>
      <c r="H367" s="150"/>
      <c r="I367" s="149"/>
    </row>
    <row r="368" spans="1:9" s="128" customFormat="1" ht="12" customHeight="1" x14ac:dyDescent="0.3">
      <c r="B368" s="160"/>
      <c r="C368" s="159"/>
      <c r="D368" s="159"/>
      <c r="E368" s="159"/>
      <c r="F368" s="158"/>
      <c r="G368" s="157"/>
      <c r="H368" s="156"/>
      <c r="I368" s="155"/>
    </row>
    <row r="369" spans="2:9" s="128" customFormat="1" ht="12" customHeight="1" x14ac:dyDescent="0.3">
      <c r="B369" s="154"/>
      <c r="C369" s="153"/>
      <c r="D369" s="153"/>
      <c r="E369" s="153"/>
      <c r="F369" s="152"/>
      <c r="G369" s="151"/>
      <c r="H369" s="150"/>
      <c r="I369" s="149"/>
    </row>
    <row r="370" spans="2:9" s="128" customFormat="1" ht="12" customHeight="1" x14ac:dyDescent="0.3">
      <c r="B370" s="160"/>
      <c r="C370" s="159"/>
      <c r="D370" s="159"/>
      <c r="E370" s="159"/>
      <c r="F370" s="158"/>
      <c r="G370" s="157"/>
      <c r="H370" s="156"/>
      <c r="I370" s="155"/>
    </row>
    <row r="371" spans="2:9" s="128" customFormat="1" ht="12" customHeight="1" x14ac:dyDescent="0.3">
      <c r="B371" s="154"/>
      <c r="C371" s="153"/>
      <c r="D371" s="153"/>
      <c r="E371" s="153"/>
      <c r="F371" s="152"/>
      <c r="G371" s="151"/>
      <c r="H371" s="150"/>
      <c r="I371" s="149"/>
    </row>
    <row r="372" spans="2:9" s="128" customFormat="1" ht="12" customHeight="1" x14ac:dyDescent="0.3">
      <c r="B372" s="160"/>
      <c r="C372" s="159"/>
      <c r="D372" s="159"/>
      <c r="E372" s="159"/>
      <c r="F372" s="158"/>
      <c r="G372" s="157"/>
      <c r="H372" s="156"/>
      <c r="I372" s="155"/>
    </row>
    <row r="373" spans="2:9" s="128" customFormat="1" ht="12" customHeight="1" x14ac:dyDescent="0.3">
      <c r="B373" s="154"/>
      <c r="C373" s="153"/>
      <c r="D373" s="153"/>
      <c r="E373" s="153"/>
      <c r="F373" s="152"/>
      <c r="G373" s="151"/>
      <c r="H373" s="150"/>
      <c r="I373" s="149"/>
    </row>
    <row r="374" spans="2:9" s="128" customFormat="1" ht="12" customHeight="1" x14ac:dyDescent="0.3">
      <c r="B374" s="160"/>
      <c r="C374" s="159"/>
      <c r="D374" s="159"/>
      <c r="E374" s="159"/>
      <c r="F374" s="158"/>
      <c r="G374" s="157"/>
      <c r="H374" s="156"/>
      <c r="I374" s="155"/>
    </row>
    <row r="375" spans="2:9" s="128" customFormat="1" ht="12" customHeight="1" x14ac:dyDescent="0.3">
      <c r="B375" s="154"/>
      <c r="C375" s="153"/>
      <c r="D375" s="153"/>
      <c r="E375" s="153"/>
      <c r="F375" s="152"/>
      <c r="G375" s="151"/>
      <c r="H375" s="150"/>
      <c r="I375" s="149"/>
    </row>
    <row r="376" spans="2:9" s="128" customFormat="1" ht="12" customHeight="1" x14ac:dyDescent="0.3">
      <c r="B376" s="160"/>
      <c r="C376" s="159"/>
      <c r="D376" s="159"/>
      <c r="E376" s="159"/>
      <c r="F376" s="158"/>
      <c r="G376" s="157"/>
      <c r="H376" s="156"/>
      <c r="I376" s="155"/>
    </row>
    <row r="377" spans="2:9" s="128" customFormat="1" ht="12" customHeight="1" x14ac:dyDescent="0.3">
      <c r="B377" s="154"/>
      <c r="C377" s="153"/>
      <c r="D377" s="153"/>
      <c r="E377" s="153"/>
      <c r="F377" s="152"/>
      <c r="G377" s="151"/>
      <c r="H377" s="150"/>
      <c r="I377" s="149"/>
    </row>
    <row r="378" spans="2:9" s="128" customFormat="1" ht="12" customHeight="1" x14ac:dyDescent="0.3">
      <c r="B378" s="160"/>
      <c r="C378" s="159"/>
      <c r="D378" s="159"/>
      <c r="E378" s="159"/>
      <c r="F378" s="158"/>
      <c r="G378" s="157"/>
      <c r="H378" s="156"/>
      <c r="I378" s="155"/>
    </row>
    <row r="379" spans="2:9" s="128" customFormat="1" ht="12" customHeight="1" x14ac:dyDescent="0.3">
      <c r="B379" s="154"/>
      <c r="C379" s="153"/>
      <c r="D379" s="153"/>
      <c r="E379" s="153"/>
      <c r="F379" s="152"/>
      <c r="G379" s="151"/>
      <c r="H379" s="150"/>
      <c r="I379" s="149"/>
    </row>
    <row r="380" spans="2:9" s="128" customFormat="1" ht="12" customHeight="1" x14ac:dyDescent="0.3">
      <c r="B380" s="160"/>
      <c r="C380" s="159"/>
      <c r="D380" s="159"/>
      <c r="E380" s="159"/>
      <c r="F380" s="158"/>
      <c r="G380" s="157"/>
      <c r="H380" s="156"/>
      <c r="I380" s="155"/>
    </row>
    <row r="381" spans="2:9" s="128" customFormat="1" ht="12" customHeight="1" x14ac:dyDescent="0.3">
      <c r="B381" s="154"/>
      <c r="C381" s="153"/>
      <c r="D381" s="153"/>
      <c r="E381" s="153"/>
      <c r="F381" s="152"/>
      <c r="G381" s="151"/>
      <c r="H381" s="150"/>
      <c r="I381" s="149"/>
    </row>
    <row r="382" spans="2:9" s="128" customFormat="1" ht="12" customHeight="1" x14ac:dyDescent="0.3">
      <c r="B382" s="160"/>
      <c r="C382" s="159"/>
      <c r="D382" s="159"/>
      <c r="E382" s="159"/>
      <c r="F382" s="158"/>
      <c r="G382" s="157"/>
      <c r="H382" s="156"/>
      <c r="I382" s="155"/>
    </row>
    <row r="383" spans="2:9" s="128" customFormat="1" ht="12" customHeight="1" x14ac:dyDescent="0.3">
      <c r="B383" s="154"/>
      <c r="C383" s="153"/>
      <c r="D383" s="153"/>
      <c r="E383" s="153"/>
      <c r="F383" s="152"/>
      <c r="G383" s="151"/>
      <c r="H383" s="150"/>
      <c r="I383" s="149"/>
    </row>
    <row r="384" spans="2:9" s="128" customFormat="1" ht="12" customHeight="1" x14ac:dyDescent="0.3">
      <c r="B384" s="160"/>
      <c r="C384" s="159"/>
      <c r="D384" s="159"/>
      <c r="E384" s="159"/>
      <c r="F384" s="158"/>
      <c r="G384" s="157"/>
      <c r="H384" s="156"/>
      <c r="I384" s="155"/>
    </row>
    <row r="385" spans="2:9" s="128" customFormat="1" ht="12" customHeight="1" x14ac:dyDescent="0.3">
      <c r="B385" s="154"/>
      <c r="C385" s="153"/>
      <c r="D385" s="153"/>
      <c r="E385" s="153"/>
      <c r="F385" s="152"/>
      <c r="G385" s="151"/>
      <c r="H385" s="150"/>
      <c r="I385" s="149"/>
    </row>
    <row r="386" spans="2:9" s="128" customFormat="1" ht="12" customHeight="1" x14ac:dyDescent="0.3">
      <c r="B386" s="160"/>
      <c r="C386" s="159"/>
      <c r="D386" s="159"/>
      <c r="E386" s="159"/>
      <c r="F386" s="158"/>
      <c r="G386" s="157"/>
      <c r="H386" s="156"/>
      <c r="I386" s="155"/>
    </row>
    <row r="387" spans="2:9" s="128" customFormat="1" ht="12" customHeight="1" x14ac:dyDescent="0.3">
      <c r="B387" s="154"/>
      <c r="C387" s="153"/>
      <c r="D387" s="153"/>
      <c r="E387" s="153"/>
      <c r="F387" s="152"/>
      <c r="G387" s="151"/>
      <c r="H387" s="150"/>
      <c r="I387" s="149"/>
    </row>
    <row r="388" spans="2:9" s="128" customFormat="1" ht="12" customHeight="1" x14ac:dyDescent="0.3">
      <c r="B388" s="160"/>
      <c r="C388" s="159"/>
      <c r="D388" s="159"/>
      <c r="E388" s="159"/>
      <c r="F388" s="158"/>
      <c r="G388" s="157"/>
      <c r="H388" s="156"/>
      <c r="I388" s="155"/>
    </row>
    <row r="389" spans="2:9" s="128" customFormat="1" ht="12" customHeight="1" x14ac:dyDescent="0.3">
      <c r="B389" s="154"/>
      <c r="C389" s="153"/>
      <c r="D389" s="153"/>
      <c r="E389" s="153"/>
      <c r="F389" s="152"/>
      <c r="G389" s="151"/>
      <c r="H389" s="150"/>
      <c r="I389" s="149"/>
    </row>
    <row r="390" spans="2:9" s="128" customFormat="1" ht="12" customHeight="1" x14ac:dyDescent="0.3">
      <c r="B390" s="160"/>
      <c r="C390" s="159"/>
      <c r="D390" s="159"/>
      <c r="E390" s="159"/>
      <c r="F390" s="158"/>
      <c r="G390" s="157"/>
      <c r="H390" s="156"/>
      <c r="I390" s="155"/>
    </row>
    <row r="391" spans="2:9" s="128" customFormat="1" ht="12" customHeight="1" x14ac:dyDescent="0.3">
      <c r="B391" s="154"/>
      <c r="C391" s="153"/>
      <c r="D391" s="153"/>
      <c r="E391" s="153"/>
      <c r="F391" s="152"/>
      <c r="G391" s="151"/>
      <c r="H391" s="150"/>
      <c r="I391" s="149"/>
    </row>
    <row r="392" spans="2:9" s="128" customFormat="1" ht="12" customHeight="1" x14ac:dyDescent="0.3">
      <c r="B392" s="160"/>
      <c r="C392" s="159"/>
      <c r="D392" s="159"/>
      <c r="E392" s="159"/>
      <c r="F392" s="158"/>
      <c r="G392" s="157"/>
      <c r="H392" s="156"/>
      <c r="I392" s="155"/>
    </row>
    <row r="393" spans="2:9" s="128" customFormat="1" ht="12" customHeight="1" x14ac:dyDescent="0.3">
      <c r="B393" s="154"/>
      <c r="C393" s="153"/>
      <c r="D393" s="153"/>
      <c r="E393" s="153"/>
      <c r="F393" s="152"/>
      <c r="G393" s="151"/>
      <c r="H393" s="150"/>
      <c r="I393" s="149"/>
    </row>
    <row r="394" spans="2:9" s="128" customFormat="1" ht="12" customHeight="1" x14ac:dyDescent="0.3">
      <c r="B394" s="160"/>
      <c r="C394" s="159"/>
      <c r="D394" s="159"/>
      <c r="E394" s="159"/>
      <c r="F394" s="158"/>
      <c r="G394" s="157"/>
      <c r="H394" s="156"/>
      <c r="I394" s="155"/>
    </row>
    <row r="395" spans="2:9" s="128" customFormat="1" ht="12" customHeight="1" x14ac:dyDescent="0.3">
      <c r="B395" s="154"/>
      <c r="C395" s="153"/>
      <c r="D395" s="153"/>
      <c r="E395" s="153"/>
      <c r="F395" s="152"/>
      <c r="G395" s="151"/>
      <c r="H395" s="150"/>
      <c r="I395" s="149"/>
    </row>
    <row r="396" spans="2:9" s="132" customFormat="1" ht="20.100000000000001" customHeight="1" x14ac:dyDescent="0.3">
      <c r="B396" s="148" t="s">
        <v>213</v>
      </c>
      <c r="C396" s="147"/>
      <c r="D396" s="146"/>
      <c r="E396" s="145"/>
      <c r="F396" s="144"/>
      <c r="G396" s="143"/>
      <c r="H396" s="142">
        <f>SUM(H342:H395)</f>
        <v>0</v>
      </c>
      <c r="I396" s="133"/>
    </row>
    <row r="397" spans="2:9" s="123" customFormat="1" ht="12" customHeight="1" x14ac:dyDescent="0.3">
      <c r="D397" s="127">
        <v>7</v>
      </c>
      <c r="F397" s="126"/>
      <c r="G397" s="125"/>
      <c r="H397" s="124"/>
      <c r="I397" s="124"/>
    </row>
    <row r="398" spans="2:9" s="128" customFormat="1" ht="12" customHeight="1" x14ac:dyDescent="0.3">
      <c r="F398" s="131"/>
      <c r="G398" s="130"/>
      <c r="H398" s="129"/>
      <c r="I398" s="129"/>
    </row>
    <row r="399" spans="2:9" s="128" customFormat="1" ht="12" customHeight="1" x14ac:dyDescent="0.3">
      <c r="F399" s="131"/>
      <c r="G399" s="130"/>
      <c r="H399" s="129"/>
      <c r="I399" s="129"/>
    </row>
    <row r="400" spans="2:9" s="128" customFormat="1" ht="12" customHeight="1" x14ac:dyDescent="0.3">
      <c r="F400" s="131"/>
      <c r="G400" s="130"/>
      <c r="H400" s="129"/>
      <c r="I400" s="129"/>
    </row>
    <row r="401" spans="6:9" s="128" customFormat="1" ht="12" customHeight="1" x14ac:dyDescent="0.3">
      <c r="F401" s="131"/>
      <c r="G401" s="130"/>
      <c r="H401" s="129"/>
      <c r="I401" s="129"/>
    </row>
    <row r="402" spans="6:9" s="128" customFormat="1" ht="12" customHeight="1" x14ac:dyDescent="0.3">
      <c r="F402" s="131"/>
      <c r="G402" s="130"/>
      <c r="H402" s="129"/>
      <c r="I402" s="129"/>
    </row>
    <row r="403" spans="6:9" s="128" customFormat="1" ht="12" customHeight="1" x14ac:dyDescent="0.3">
      <c r="F403" s="131"/>
      <c r="G403" s="130"/>
      <c r="H403" s="129"/>
      <c r="I403" s="129"/>
    </row>
    <row r="404" spans="6:9" s="128" customFormat="1" ht="12" customHeight="1" x14ac:dyDescent="0.3">
      <c r="F404" s="131"/>
      <c r="G404" s="130"/>
      <c r="H404" s="129"/>
      <c r="I404" s="129"/>
    </row>
    <row r="405" spans="6:9" s="128" customFormat="1" ht="12" customHeight="1" x14ac:dyDescent="0.3">
      <c r="F405" s="131"/>
      <c r="G405" s="130"/>
      <c r="H405" s="129"/>
      <c r="I405" s="129"/>
    </row>
    <row r="406" spans="6:9" s="128" customFormat="1" ht="12" customHeight="1" x14ac:dyDescent="0.3">
      <c r="F406" s="131"/>
      <c r="G406" s="130"/>
      <c r="H406" s="129"/>
      <c r="I406" s="129"/>
    </row>
    <row r="407" spans="6:9" s="128" customFormat="1" ht="12" customHeight="1" x14ac:dyDescent="0.3">
      <c r="F407" s="131"/>
      <c r="G407" s="130"/>
      <c r="H407" s="129"/>
      <c r="I407" s="129"/>
    </row>
    <row r="408" spans="6:9" s="128" customFormat="1" ht="12" customHeight="1" x14ac:dyDescent="0.3">
      <c r="F408" s="131"/>
      <c r="G408" s="130"/>
      <c r="H408" s="129"/>
      <c r="I408" s="129"/>
    </row>
    <row r="409" spans="6:9" s="128" customFormat="1" ht="12" customHeight="1" x14ac:dyDescent="0.3">
      <c r="F409" s="131"/>
      <c r="G409" s="130"/>
      <c r="H409" s="129"/>
      <c r="I409" s="129"/>
    </row>
    <row r="410" spans="6:9" s="128" customFormat="1" ht="12" customHeight="1" x14ac:dyDescent="0.3">
      <c r="F410" s="131"/>
      <c r="G410" s="130"/>
      <c r="H410" s="129"/>
      <c r="I410" s="129"/>
    </row>
    <row r="411" spans="6:9" s="128" customFormat="1" ht="12" customHeight="1" x14ac:dyDescent="0.3">
      <c r="F411" s="131"/>
      <c r="G411" s="130"/>
      <c r="H411" s="129"/>
      <c r="I411" s="129"/>
    </row>
    <row r="412" spans="6:9" s="128" customFormat="1" ht="12" customHeight="1" x14ac:dyDescent="0.3">
      <c r="F412" s="131"/>
      <c r="G412" s="130"/>
      <c r="H412" s="129"/>
      <c r="I412" s="129"/>
    </row>
    <row r="413" spans="6:9" s="128" customFormat="1" ht="12" customHeight="1" x14ac:dyDescent="0.3">
      <c r="F413" s="131"/>
      <c r="G413" s="130"/>
      <c r="H413" s="129"/>
      <c r="I413" s="129"/>
    </row>
    <row r="414" spans="6:9" s="128" customFormat="1" ht="12" customHeight="1" x14ac:dyDescent="0.3">
      <c r="F414" s="131"/>
      <c r="G414" s="130"/>
      <c r="H414" s="129"/>
      <c r="I414" s="129"/>
    </row>
    <row r="415" spans="6:9" s="128" customFormat="1" ht="12" customHeight="1" x14ac:dyDescent="0.3">
      <c r="F415" s="131"/>
      <c r="G415" s="130"/>
      <c r="H415" s="129"/>
      <c r="I415" s="129"/>
    </row>
    <row r="416" spans="6:9" s="128" customFormat="1" ht="12" customHeight="1" x14ac:dyDescent="0.3">
      <c r="F416" s="131"/>
      <c r="G416" s="130"/>
      <c r="H416" s="129"/>
      <c r="I416" s="129"/>
    </row>
    <row r="417" spans="6:9" s="128" customFormat="1" ht="12" customHeight="1" x14ac:dyDescent="0.3">
      <c r="F417" s="131"/>
      <c r="G417" s="130"/>
      <c r="H417" s="129"/>
      <c r="I417" s="129"/>
    </row>
    <row r="418" spans="6:9" s="128" customFormat="1" ht="12" customHeight="1" x14ac:dyDescent="0.3">
      <c r="F418" s="131"/>
      <c r="G418" s="130"/>
      <c r="H418" s="129"/>
      <c r="I418" s="129"/>
    </row>
    <row r="419" spans="6:9" s="128" customFormat="1" ht="12" customHeight="1" x14ac:dyDescent="0.3">
      <c r="F419" s="131"/>
      <c r="G419" s="130"/>
      <c r="H419" s="129"/>
      <c r="I419" s="129"/>
    </row>
    <row r="420" spans="6:9" s="128" customFormat="1" ht="12" customHeight="1" x14ac:dyDescent="0.3">
      <c r="F420" s="131"/>
      <c r="G420" s="130"/>
      <c r="H420" s="129"/>
      <c r="I420" s="129"/>
    </row>
    <row r="421" spans="6:9" s="128" customFormat="1" ht="12" customHeight="1" x14ac:dyDescent="0.3">
      <c r="F421" s="131"/>
      <c r="G421" s="130"/>
      <c r="H421" s="129"/>
      <c r="I421" s="129"/>
    </row>
    <row r="422" spans="6:9" s="128" customFormat="1" ht="12" customHeight="1" x14ac:dyDescent="0.3">
      <c r="F422" s="131"/>
      <c r="G422" s="130"/>
      <c r="H422" s="129"/>
      <c r="I422" s="129"/>
    </row>
    <row r="423" spans="6:9" s="128" customFormat="1" ht="12" customHeight="1" x14ac:dyDescent="0.3">
      <c r="F423" s="131"/>
      <c r="G423" s="130"/>
      <c r="H423" s="129"/>
      <c r="I423" s="129"/>
    </row>
    <row r="424" spans="6:9" s="128" customFormat="1" ht="12" customHeight="1" x14ac:dyDescent="0.3">
      <c r="F424" s="131"/>
      <c r="G424" s="130"/>
      <c r="H424" s="129"/>
      <c r="I424" s="129"/>
    </row>
    <row r="425" spans="6:9" s="128" customFormat="1" ht="12" customHeight="1" x14ac:dyDescent="0.3">
      <c r="F425" s="131"/>
      <c r="G425" s="130"/>
      <c r="H425" s="129"/>
      <c r="I425" s="129"/>
    </row>
    <row r="426" spans="6:9" s="128" customFormat="1" ht="12" customHeight="1" x14ac:dyDescent="0.3">
      <c r="F426" s="131"/>
      <c r="G426" s="130"/>
      <c r="H426" s="129"/>
      <c r="I426" s="129"/>
    </row>
    <row r="427" spans="6:9" s="128" customFormat="1" ht="12" customHeight="1" x14ac:dyDescent="0.3">
      <c r="F427" s="131"/>
      <c r="G427" s="130"/>
      <c r="H427" s="129"/>
      <c r="I427" s="129"/>
    </row>
    <row r="428" spans="6:9" s="128" customFormat="1" ht="12" customHeight="1" x14ac:dyDescent="0.3">
      <c r="F428" s="131"/>
      <c r="G428" s="130"/>
      <c r="H428" s="129"/>
      <c r="I428" s="129"/>
    </row>
    <row r="429" spans="6:9" s="128" customFormat="1" ht="12" customHeight="1" x14ac:dyDescent="0.3">
      <c r="F429" s="131"/>
      <c r="G429" s="130"/>
      <c r="H429" s="129"/>
      <c r="I429" s="129"/>
    </row>
    <row r="430" spans="6:9" s="128" customFormat="1" ht="12" customHeight="1" x14ac:dyDescent="0.3">
      <c r="F430" s="131"/>
      <c r="G430" s="130"/>
      <c r="H430" s="129"/>
      <c r="I430" s="129"/>
    </row>
    <row r="431" spans="6:9" s="128" customFormat="1" ht="12" customHeight="1" x14ac:dyDescent="0.3">
      <c r="F431" s="131"/>
      <c r="G431" s="130"/>
      <c r="H431" s="129"/>
      <c r="I431" s="129"/>
    </row>
    <row r="432" spans="6:9" s="128" customFormat="1" ht="12" customHeight="1" x14ac:dyDescent="0.3">
      <c r="F432" s="131"/>
      <c r="G432" s="130"/>
      <c r="H432" s="129"/>
      <c r="I432" s="129"/>
    </row>
    <row r="433" spans="6:9" s="128" customFormat="1" ht="12" customHeight="1" x14ac:dyDescent="0.3">
      <c r="F433" s="131"/>
      <c r="G433" s="130"/>
      <c r="H433" s="129"/>
      <c r="I433" s="129"/>
    </row>
    <row r="434" spans="6:9" s="128" customFormat="1" ht="12" customHeight="1" x14ac:dyDescent="0.3">
      <c r="F434" s="131"/>
      <c r="G434" s="130"/>
      <c r="H434" s="129"/>
      <c r="I434" s="129"/>
    </row>
    <row r="435" spans="6:9" s="128" customFormat="1" ht="12" customHeight="1" x14ac:dyDescent="0.3">
      <c r="F435" s="131"/>
      <c r="G435" s="130"/>
      <c r="H435" s="129"/>
      <c r="I435" s="129"/>
    </row>
    <row r="436" spans="6:9" s="128" customFormat="1" ht="12" customHeight="1" x14ac:dyDescent="0.3">
      <c r="F436" s="131"/>
      <c r="G436" s="130"/>
      <c r="H436" s="129"/>
      <c r="I436" s="129"/>
    </row>
    <row r="437" spans="6:9" s="128" customFormat="1" ht="12" customHeight="1" x14ac:dyDescent="0.3">
      <c r="F437" s="131"/>
      <c r="G437" s="130"/>
      <c r="H437" s="129"/>
      <c r="I437" s="129"/>
    </row>
    <row r="438" spans="6:9" s="128" customFormat="1" ht="12" customHeight="1" x14ac:dyDescent="0.3">
      <c r="F438" s="131"/>
      <c r="G438" s="130"/>
      <c r="H438" s="129"/>
      <c r="I438" s="129"/>
    </row>
    <row r="439" spans="6:9" s="128" customFormat="1" ht="12" customHeight="1" x14ac:dyDescent="0.3">
      <c r="F439" s="131"/>
      <c r="G439" s="130"/>
      <c r="H439" s="129"/>
      <c r="I439" s="129"/>
    </row>
    <row r="440" spans="6:9" s="128" customFormat="1" ht="12" customHeight="1" x14ac:dyDescent="0.3">
      <c r="F440" s="131"/>
      <c r="G440" s="130"/>
      <c r="H440" s="129"/>
      <c r="I440" s="129"/>
    </row>
    <row r="441" spans="6:9" s="128" customFormat="1" ht="12" customHeight="1" x14ac:dyDescent="0.3">
      <c r="F441" s="131"/>
      <c r="G441" s="130"/>
      <c r="H441" s="129"/>
      <c r="I441" s="129"/>
    </row>
    <row r="442" spans="6:9" s="128" customFormat="1" ht="12" customHeight="1" x14ac:dyDescent="0.3">
      <c r="F442" s="131"/>
      <c r="G442" s="130"/>
      <c r="H442" s="129"/>
      <c r="I442" s="129"/>
    </row>
    <row r="443" spans="6:9" s="128" customFormat="1" ht="12" customHeight="1" x14ac:dyDescent="0.3">
      <c r="F443" s="131"/>
      <c r="G443" s="130"/>
      <c r="H443" s="129"/>
      <c r="I443" s="129"/>
    </row>
    <row r="444" spans="6:9" s="128" customFormat="1" ht="12" customHeight="1" x14ac:dyDescent="0.3">
      <c r="F444" s="131"/>
      <c r="G444" s="130"/>
      <c r="H444" s="129"/>
      <c r="I444" s="129"/>
    </row>
    <row r="445" spans="6:9" s="128" customFormat="1" ht="12" customHeight="1" x14ac:dyDescent="0.3">
      <c r="F445" s="131"/>
      <c r="G445" s="130"/>
      <c r="H445" s="129"/>
      <c r="I445" s="129"/>
    </row>
    <row r="446" spans="6:9" s="128" customFormat="1" ht="12" customHeight="1" x14ac:dyDescent="0.3">
      <c r="F446" s="131"/>
      <c r="G446" s="130"/>
      <c r="H446" s="129"/>
      <c r="I446" s="129"/>
    </row>
    <row r="447" spans="6:9" s="128" customFormat="1" ht="12" customHeight="1" x14ac:dyDescent="0.3">
      <c r="F447" s="131"/>
      <c r="G447" s="130"/>
      <c r="H447" s="129"/>
      <c r="I447" s="129"/>
    </row>
    <row r="448" spans="6:9" s="128" customFormat="1" ht="12" customHeight="1" x14ac:dyDescent="0.3">
      <c r="F448" s="131"/>
      <c r="G448" s="130"/>
      <c r="H448" s="129"/>
      <c r="I448" s="129"/>
    </row>
    <row r="449" spans="4:9" s="128" customFormat="1" ht="12" customHeight="1" x14ac:dyDescent="0.3">
      <c r="F449" s="131"/>
      <c r="G449" s="130"/>
      <c r="H449" s="129"/>
      <c r="I449" s="129"/>
    </row>
    <row r="450" spans="4:9" s="128" customFormat="1" ht="12" customHeight="1" x14ac:dyDescent="0.3">
      <c r="F450" s="131"/>
      <c r="G450" s="130"/>
      <c r="H450" s="129"/>
      <c r="I450" s="129"/>
    </row>
    <row r="451" spans="4:9" s="128" customFormat="1" ht="12" customHeight="1" x14ac:dyDescent="0.3">
      <c r="F451" s="131"/>
      <c r="G451" s="130"/>
      <c r="H451" s="129"/>
      <c r="I451" s="129"/>
    </row>
    <row r="452" spans="4:9" s="128" customFormat="1" ht="12" customHeight="1" x14ac:dyDescent="0.3">
      <c r="F452" s="131"/>
      <c r="G452" s="130"/>
      <c r="H452" s="129"/>
      <c r="I452" s="129"/>
    </row>
    <row r="453" spans="4:9" s="128" customFormat="1" ht="12" customHeight="1" x14ac:dyDescent="0.3">
      <c r="F453" s="131"/>
      <c r="G453" s="130"/>
      <c r="H453" s="129"/>
      <c r="I453" s="129"/>
    </row>
    <row r="454" spans="4:9" s="123" customFormat="1" ht="12" customHeight="1" x14ac:dyDescent="0.3">
      <c r="D454" s="127" t="s">
        <v>203</v>
      </c>
      <c r="F454" s="126"/>
      <c r="G454" s="125"/>
      <c r="H454" s="124"/>
      <c r="I454" s="124"/>
    </row>
  </sheetData>
  <mergeCells count="1">
    <mergeCell ref="B275:C275"/>
  </mergeCells>
  <pageMargins left="0.59055118110236227" right="0.27559055118110237" top="0.39370078740157483" bottom="0.39370078740157483" header="0.31496062992125984" footer="0.31496062992125984"/>
  <pageSetup paperSize="9" scale="48" orientation="portrait" r:id="rId1"/>
  <rowBreaks count="13" manualBreakCount="13">
    <brk id="20" man="1"/>
    <brk id="20" min="1" max="14" man="1"/>
    <brk id="94" man="1"/>
    <brk id="94" min="1" max="14" man="1"/>
    <brk id="158" man="1"/>
    <brk id="158" min="1" max="14" man="1"/>
    <brk id="211" man="1"/>
    <brk id="211" min="1" max="14" man="1"/>
    <brk id="276" man="1"/>
    <brk id="276" min="1" max="14" man="1"/>
    <brk id="337" man="1"/>
    <brk id="337" min="1" max="14" man="1"/>
    <brk id="454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24"/>
  <sheetViews>
    <sheetView view="pageBreakPreview" topLeftCell="A6" zoomScaleNormal="100" workbookViewId="0">
      <selection activeCell="M12" sqref="M12"/>
    </sheetView>
  </sheetViews>
  <sheetFormatPr defaultColWidth="8.5546875" defaultRowHeight="14.4" x14ac:dyDescent="0.3"/>
  <cols>
    <col min="3" max="3" width="47.33203125" customWidth="1"/>
    <col min="4" max="4" width="16.44140625" customWidth="1"/>
    <col min="5" max="5" width="3.5546875" customWidth="1"/>
  </cols>
  <sheetData>
    <row r="2" spans="1:12" x14ac:dyDescent="0.3">
      <c r="B2" s="268" t="s">
        <v>0</v>
      </c>
      <c r="C2" s="268"/>
      <c r="D2" s="268"/>
      <c r="E2" s="268"/>
      <c r="F2" s="268"/>
      <c r="G2" s="268"/>
      <c r="H2" s="268"/>
      <c r="I2" s="90"/>
      <c r="J2" s="90"/>
      <c r="K2" s="91"/>
      <c r="L2" s="92"/>
    </row>
    <row r="3" spans="1:12" x14ac:dyDescent="0.3">
      <c r="B3" s="268"/>
      <c r="C3" s="268"/>
      <c r="D3" s="268"/>
      <c r="E3" s="268"/>
      <c r="F3" s="268"/>
      <c r="G3" s="268"/>
      <c r="H3" s="268"/>
      <c r="I3" s="90"/>
      <c r="J3" s="90"/>
      <c r="K3" s="91"/>
      <c r="L3" s="92"/>
    </row>
    <row r="4" spans="1:12" ht="18" customHeight="1" x14ac:dyDescent="0.3">
      <c r="B4" s="93"/>
      <c r="C4" s="93"/>
      <c r="D4" s="93"/>
      <c r="E4" s="93"/>
      <c r="F4" s="93"/>
      <c r="G4" s="93"/>
      <c r="H4" s="93"/>
      <c r="I4" s="90"/>
      <c r="J4" s="90"/>
      <c r="K4" s="91"/>
      <c r="L4" s="92"/>
    </row>
    <row r="5" spans="1:12" ht="52.5" customHeight="1" x14ac:dyDescent="0.45">
      <c r="B5" s="269" t="s">
        <v>1</v>
      </c>
      <c r="C5" s="269"/>
      <c r="D5" s="269"/>
      <c r="E5" s="82"/>
      <c r="F5" s="82"/>
      <c r="G5" s="82"/>
      <c r="H5" s="82"/>
      <c r="I5" s="82"/>
      <c r="J5" s="82"/>
      <c r="K5" s="91"/>
      <c r="L5" s="92"/>
    </row>
    <row r="6" spans="1:12" ht="63" customHeight="1" x14ac:dyDescent="0.3">
      <c r="B6" s="270" t="s">
        <v>40</v>
      </c>
      <c r="C6" s="270"/>
      <c r="D6" s="270"/>
      <c r="E6" s="63"/>
      <c r="F6" s="63"/>
      <c r="G6" s="63"/>
      <c r="H6" s="63"/>
      <c r="I6" s="63"/>
      <c r="J6" s="63"/>
      <c r="K6" s="94"/>
      <c r="L6" s="92"/>
    </row>
    <row r="7" spans="1:12" x14ac:dyDescent="0.3">
      <c r="B7" s="89"/>
      <c r="C7" s="95"/>
      <c r="D7" s="95"/>
      <c r="E7" s="95"/>
      <c r="F7" s="95"/>
      <c r="G7" s="95"/>
      <c r="H7" s="95"/>
      <c r="I7" s="95"/>
      <c r="J7" s="95"/>
      <c r="K7" s="94"/>
      <c r="L7" s="92"/>
    </row>
    <row r="8" spans="1:12" x14ac:dyDescent="0.3">
      <c r="B8" s="57"/>
      <c r="C8" s="57"/>
    </row>
    <row r="9" spans="1:12" ht="15.6" x14ac:dyDescent="0.3">
      <c r="B9" s="96" t="s">
        <v>158</v>
      </c>
      <c r="C9" s="97" t="s">
        <v>149</v>
      </c>
      <c r="D9" s="98" t="s">
        <v>150</v>
      </c>
    </row>
    <row r="10" spans="1:12" x14ac:dyDescent="0.3">
      <c r="A10" s="52"/>
      <c r="B10" s="99"/>
      <c r="C10" s="99"/>
      <c r="D10" s="66"/>
    </row>
    <row r="11" spans="1:12" x14ac:dyDescent="0.3">
      <c r="A11" s="52"/>
      <c r="B11" s="100">
        <v>1</v>
      </c>
      <c r="C11" s="66" t="s">
        <v>159</v>
      </c>
      <c r="D11" s="101"/>
    </row>
    <row r="12" spans="1:12" x14ac:dyDescent="0.3">
      <c r="A12" s="52"/>
      <c r="B12" s="66"/>
      <c r="C12" s="66"/>
      <c r="D12" s="101"/>
    </row>
    <row r="13" spans="1:12" x14ac:dyDescent="0.3">
      <c r="A13" s="52"/>
      <c r="B13" s="102">
        <v>2</v>
      </c>
      <c r="C13" s="66" t="s">
        <v>437</v>
      </c>
      <c r="D13" s="101"/>
    </row>
    <row r="14" spans="1:12" x14ac:dyDescent="0.3">
      <c r="A14" s="52"/>
      <c r="B14" s="66"/>
      <c r="C14" s="66"/>
      <c r="D14" s="101"/>
    </row>
    <row r="15" spans="1:12" x14ac:dyDescent="0.3">
      <c r="A15" s="52"/>
      <c r="B15" s="100">
        <v>3</v>
      </c>
      <c r="C15" s="66" t="s">
        <v>438</v>
      </c>
      <c r="D15" s="101"/>
    </row>
    <row r="16" spans="1:12" x14ac:dyDescent="0.3">
      <c r="A16" s="52"/>
      <c r="B16" s="66"/>
      <c r="C16" s="66"/>
      <c r="D16" s="101"/>
    </row>
    <row r="17" spans="1:4" x14ac:dyDescent="0.3">
      <c r="A17" s="52"/>
      <c r="B17" s="100">
        <v>4</v>
      </c>
      <c r="C17" s="66" t="s">
        <v>439</v>
      </c>
      <c r="D17" s="101"/>
    </row>
    <row r="18" spans="1:4" x14ac:dyDescent="0.3">
      <c r="A18" s="52"/>
      <c r="B18" s="66"/>
      <c r="C18" s="66"/>
      <c r="D18" s="103"/>
    </row>
    <row r="19" spans="1:4" x14ac:dyDescent="0.3">
      <c r="A19" s="52"/>
      <c r="B19" s="66"/>
      <c r="C19" s="104" t="s">
        <v>160</v>
      </c>
      <c r="D19" s="101"/>
    </row>
    <row r="20" spans="1:4" x14ac:dyDescent="0.3">
      <c r="A20" s="52"/>
      <c r="B20" s="66"/>
      <c r="C20" s="66"/>
      <c r="D20" s="99"/>
    </row>
    <row r="21" spans="1:4" x14ac:dyDescent="0.3">
      <c r="A21" s="52"/>
      <c r="B21" s="66"/>
      <c r="C21" s="105" t="s">
        <v>161</v>
      </c>
      <c r="D21" s="101"/>
    </row>
    <row r="22" spans="1:4" x14ac:dyDescent="0.3">
      <c r="A22" s="52"/>
      <c r="B22" s="66"/>
      <c r="C22" s="66"/>
      <c r="D22" s="75"/>
    </row>
    <row r="23" spans="1:4" ht="15.75" customHeight="1" x14ac:dyDescent="0.3">
      <c r="B23" s="271" t="s">
        <v>162</v>
      </c>
      <c r="C23" s="271"/>
      <c r="D23" s="106"/>
    </row>
    <row r="24" spans="1:4" x14ac:dyDescent="0.3">
      <c r="B24" s="68"/>
      <c r="C24" s="68"/>
      <c r="D24" s="68"/>
    </row>
  </sheetData>
  <mergeCells count="4">
    <mergeCell ref="B2:H3"/>
    <mergeCell ref="B5:D5"/>
    <mergeCell ref="B6:D6"/>
    <mergeCell ref="B23:C23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1"/>
  <sheetViews>
    <sheetView view="pageBreakPreview" zoomScaleNormal="100" workbookViewId="0">
      <selection activeCell="E23" sqref="E23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7" customWidth="1"/>
    <col min="4" max="4" width="18.44140625" customWidth="1"/>
    <col min="5" max="5" width="54.5546875" customWidth="1"/>
    <col min="6" max="6" width="4.44140625" customWidth="1"/>
    <col min="7" max="7" width="3" customWidth="1"/>
  </cols>
  <sheetData>
    <row r="1" spans="1:9" s="9" customFormat="1" ht="18" x14ac:dyDescent="0.35"/>
    <row r="2" spans="1:9" s="9" customFormat="1" ht="49.5" customHeight="1" x14ac:dyDescent="0.35">
      <c r="A2" s="10"/>
      <c r="B2" s="262" t="s">
        <v>163</v>
      </c>
      <c r="C2" s="262"/>
      <c r="D2" s="262"/>
      <c r="E2" s="262"/>
      <c r="F2" s="262"/>
      <c r="G2" s="11"/>
      <c r="H2" s="12"/>
      <c r="I2" s="12"/>
    </row>
    <row r="3" spans="1:9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9" s="9" customFormat="1" ht="18.75" customHeight="1" x14ac:dyDescent="0.35">
      <c r="A4" s="10"/>
      <c r="B4" s="3"/>
      <c r="C4" s="274"/>
      <c r="D4" s="274"/>
      <c r="E4" s="274"/>
      <c r="F4" s="274"/>
      <c r="G4" s="12"/>
      <c r="H4" s="12"/>
      <c r="I4" s="12"/>
    </row>
    <row r="5" spans="1:9" s="9" customFormat="1" ht="18.75" customHeight="1" x14ac:dyDescent="0.35">
      <c r="A5" s="10"/>
      <c r="B5" s="79"/>
      <c r="C5" s="77"/>
      <c r="D5" s="77"/>
      <c r="E5" s="77"/>
      <c r="F5" s="78"/>
    </row>
    <row r="6" spans="1:9" ht="60" customHeight="1" x14ac:dyDescent="0.35">
      <c r="A6" s="52"/>
      <c r="B6" s="79"/>
      <c r="C6" s="275"/>
      <c r="D6" s="275"/>
      <c r="E6" s="275"/>
      <c r="F6" s="107"/>
    </row>
    <row r="7" spans="1:9" ht="18.75" customHeight="1" x14ac:dyDescent="0.3">
      <c r="A7" s="52"/>
      <c r="B7" s="53"/>
      <c r="C7" s="64"/>
      <c r="F7" s="52"/>
    </row>
    <row r="8" spans="1:9" ht="18" x14ac:dyDescent="0.35">
      <c r="A8" s="52"/>
      <c r="B8" s="53"/>
      <c r="C8" s="86" t="s">
        <v>164</v>
      </c>
      <c r="D8" s="77"/>
      <c r="E8" s="77"/>
      <c r="F8" s="76"/>
    </row>
    <row r="9" spans="1:9" ht="21" customHeight="1" x14ac:dyDescent="0.3">
      <c r="A9" s="52"/>
      <c r="B9" s="53"/>
      <c r="C9" s="108" t="s">
        <v>151</v>
      </c>
      <c r="D9" s="276" t="s">
        <v>442</v>
      </c>
      <c r="E9" s="277"/>
      <c r="F9" s="52"/>
    </row>
    <row r="10" spans="1:9" ht="21" customHeight="1" x14ac:dyDescent="0.3">
      <c r="A10" s="52"/>
      <c r="B10" s="53"/>
      <c r="C10" s="108" t="s">
        <v>153</v>
      </c>
      <c r="D10" s="277" t="s">
        <v>444</v>
      </c>
      <c r="E10" s="277"/>
      <c r="F10" s="52"/>
    </row>
    <row r="11" spans="1:9" ht="21" customHeight="1" x14ac:dyDescent="0.3">
      <c r="A11" s="52"/>
      <c r="C11" s="108" t="s">
        <v>155</v>
      </c>
      <c r="D11" s="199" t="s">
        <v>445</v>
      </c>
      <c r="F11" s="52"/>
    </row>
    <row r="12" spans="1:9" ht="21" customHeight="1" x14ac:dyDescent="0.3">
      <c r="A12" s="52"/>
      <c r="C12" s="108" t="s">
        <v>156</v>
      </c>
      <c r="D12" s="272" t="s">
        <v>446</v>
      </c>
      <c r="E12" s="272"/>
      <c r="F12" s="52"/>
    </row>
    <row r="13" spans="1:9" ht="21" customHeight="1" x14ac:dyDescent="0.3">
      <c r="A13" s="52"/>
      <c r="C13" s="108" t="s">
        <v>447</v>
      </c>
      <c r="D13" s="278" t="s">
        <v>449</v>
      </c>
      <c r="E13" s="278"/>
      <c r="F13" s="52"/>
    </row>
    <row r="14" spans="1:9" ht="21" customHeight="1" x14ac:dyDescent="0.3">
      <c r="A14" s="52"/>
      <c r="C14" s="108" t="s">
        <v>448</v>
      </c>
      <c r="D14" s="278" t="s">
        <v>450</v>
      </c>
      <c r="E14" s="278"/>
      <c r="F14" s="52"/>
    </row>
    <row r="15" spans="1:9" ht="21" customHeight="1" x14ac:dyDescent="0.3">
      <c r="A15" s="52"/>
      <c r="C15" s="108"/>
      <c r="D15" s="113"/>
      <c r="E15" s="113"/>
      <c r="F15" s="52"/>
    </row>
    <row r="16" spans="1:9" x14ac:dyDescent="0.3">
      <c r="A16" s="52"/>
      <c r="D16" t="s">
        <v>165</v>
      </c>
      <c r="F16" s="52"/>
    </row>
    <row r="17" spans="1:6" ht="30.75" customHeight="1" x14ac:dyDescent="0.3">
      <c r="A17" s="52"/>
      <c r="C17" s="273" t="s">
        <v>166</v>
      </c>
      <c r="D17" s="273"/>
      <c r="E17" s="273"/>
      <c r="F17" s="52"/>
    </row>
    <row r="18" spans="1:6" x14ac:dyDescent="0.3">
      <c r="A18" s="52"/>
      <c r="F18" s="52"/>
    </row>
    <row r="19" spans="1:6" x14ac:dyDescent="0.3">
      <c r="A19" s="52"/>
      <c r="F19" s="52"/>
    </row>
    <row r="20" spans="1:6" x14ac:dyDescent="0.3">
      <c r="A20" s="52"/>
      <c r="F20" s="52"/>
    </row>
    <row r="21" spans="1:6" x14ac:dyDescent="0.3">
      <c r="A21" s="52"/>
      <c r="F21" s="52"/>
    </row>
    <row r="22" spans="1:6" x14ac:dyDescent="0.3">
      <c r="A22" s="52"/>
      <c r="F22" s="52"/>
    </row>
    <row r="23" spans="1:6" x14ac:dyDescent="0.3">
      <c r="A23" s="52"/>
      <c r="F23" s="52"/>
    </row>
    <row r="24" spans="1:6" x14ac:dyDescent="0.3">
      <c r="A24" s="52"/>
      <c r="F24" s="52"/>
    </row>
    <row r="25" spans="1:6" x14ac:dyDescent="0.3">
      <c r="A25" s="52"/>
      <c r="F25" s="52"/>
    </row>
    <row r="26" spans="1:6" x14ac:dyDescent="0.3">
      <c r="A26" s="52"/>
      <c r="F26" s="52"/>
    </row>
    <row r="27" spans="1:6" x14ac:dyDescent="0.3">
      <c r="A27" s="52"/>
      <c r="F27" s="52"/>
    </row>
    <row r="28" spans="1:6" x14ac:dyDescent="0.3">
      <c r="A28" s="52"/>
      <c r="F28" s="52"/>
    </row>
    <row r="29" spans="1:6" x14ac:dyDescent="0.3">
      <c r="A29" s="52"/>
      <c r="F29" s="52"/>
    </row>
    <row r="30" spans="1:6" x14ac:dyDescent="0.3">
      <c r="A30" s="52"/>
      <c r="F30" s="52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E40" s="88"/>
      <c r="F40" s="52"/>
    </row>
    <row r="41" spans="1:6" x14ac:dyDescent="0.3">
      <c r="A41" s="52"/>
      <c r="B41" s="61"/>
      <c r="C41" s="57"/>
      <c r="D41" s="57"/>
      <c r="E41" s="57"/>
      <c r="F41" s="58"/>
    </row>
  </sheetData>
  <mergeCells count="9">
    <mergeCell ref="D12:E12"/>
    <mergeCell ref="C17:E17"/>
    <mergeCell ref="B2:F2"/>
    <mergeCell ref="C4:F4"/>
    <mergeCell ref="C6:E6"/>
    <mergeCell ref="D9:E9"/>
    <mergeCell ref="D10:E10"/>
    <mergeCell ref="D13:E13"/>
    <mergeCell ref="D14:E14"/>
  </mergeCells>
  <pageMargins left="0.39374999999999999" right="0" top="0.74791666666666701" bottom="0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5"/>
  <sheetViews>
    <sheetView view="pageBreakPreview" zoomScaleNormal="100" workbookViewId="0">
      <selection activeCell="E73" sqref="E73"/>
    </sheetView>
  </sheetViews>
  <sheetFormatPr defaultColWidth="9.33203125" defaultRowHeight="18" x14ac:dyDescent="0.35"/>
  <cols>
    <col min="1" max="1" width="8" style="9" customWidth="1"/>
    <col min="2" max="2" width="14.6640625" style="9" customWidth="1"/>
    <col min="3" max="3" width="11.44140625" style="9" customWidth="1"/>
    <col min="4" max="4" width="34.33203125" style="9" customWidth="1"/>
    <col min="5" max="5" width="16.33203125" style="9" customWidth="1"/>
    <col min="6" max="6" width="14.6640625" style="9" customWidth="1"/>
    <col min="7" max="7" width="4.6640625" style="9" customWidth="1"/>
    <col min="8" max="9" width="9.33203125" style="9"/>
    <col min="10" max="10" width="18" style="9" customWidth="1"/>
    <col min="11" max="16384" width="9.33203125" style="9"/>
  </cols>
  <sheetData>
    <row r="2" spans="1:11" x14ac:dyDescent="0.35">
      <c r="A2" s="10"/>
      <c r="B2" s="215" t="s">
        <v>8</v>
      </c>
      <c r="C2" s="215"/>
      <c r="D2" s="215"/>
      <c r="E2" s="215"/>
      <c r="F2" s="215"/>
      <c r="G2" s="11"/>
      <c r="H2" s="12"/>
      <c r="I2" s="12"/>
    </row>
    <row r="3" spans="1:11" ht="6.75" customHeight="1" x14ac:dyDescent="0.35">
      <c r="C3" s="12"/>
      <c r="D3" s="12"/>
      <c r="E3" s="12"/>
      <c r="F3" s="12"/>
      <c r="G3" s="12"/>
      <c r="H3" s="12"/>
      <c r="I3" s="12"/>
    </row>
    <row r="4" spans="1:11" ht="22.2" x14ac:dyDescent="0.45">
      <c r="B4" s="216" t="s">
        <v>178</v>
      </c>
      <c r="C4" s="216"/>
      <c r="D4" s="216"/>
      <c r="E4" s="216"/>
      <c r="F4" s="216"/>
      <c r="G4" s="12"/>
      <c r="H4" s="12"/>
      <c r="I4" s="12"/>
    </row>
    <row r="5" spans="1:11" ht="9.75" customHeight="1" x14ac:dyDescent="0.35"/>
    <row r="6" spans="1:11" ht="24.75" customHeight="1" x14ac:dyDescent="0.35">
      <c r="B6" s="217" t="str">
        <f>+'Front Page'!A6</f>
        <v>MARCELLE 500 WATER RETICULATION</v>
      </c>
      <c r="C6" s="217"/>
      <c r="D6" s="217"/>
      <c r="E6" s="217"/>
      <c r="F6" s="217"/>
    </row>
    <row r="7" spans="1:11" ht="84.75" customHeight="1" x14ac:dyDescent="0.35">
      <c r="B7" s="14" t="s">
        <v>9</v>
      </c>
      <c r="C7" s="218" t="str">
        <f>+'Front Page'!A7</f>
        <v>PACKAGE A - INSTALL WATER RETICULATION  - (EXCAVATE,SUPPLY AND INSTALL WATER MAIN AND ALL RELEVANT ANCILARIES )</v>
      </c>
      <c r="D7" s="218"/>
      <c r="E7" s="218"/>
      <c r="F7" s="218"/>
      <c r="G7" s="15"/>
      <c r="H7" s="217"/>
      <c r="I7" s="217"/>
      <c r="J7" s="217"/>
      <c r="K7" s="217"/>
    </row>
    <row r="8" spans="1:11" ht="9" customHeight="1" x14ac:dyDescent="0.35">
      <c r="B8" s="2"/>
      <c r="C8" s="2"/>
      <c r="D8" s="217"/>
      <c r="E8" s="217"/>
      <c r="F8" s="217"/>
      <c r="G8" s="217"/>
      <c r="H8" s="217"/>
      <c r="I8" s="2"/>
      <c r="J8" s="2"/>
    </row>
    <row r="9" spans="1:11" ht="52.5" customHeight="1" x14ac:dyDescent="0.35">
      <c r="B9" s="230" t="s">
        <v>200</v>
      </c>
      <c r="C9" s="230"/>
      <c r="D9" s="230"/>
      <c r="E9" s="230"/>
      <c r="F9" s="230"/>
      <c r="G9" s="2"/>
      <c r="H9" s="2"/>
      <c r="I9" s="2"/>
      <c r="J9" s="2"/>
    </row>
    <row r="10" spans="1:11" ht="21.75" customHeight="1" x14ac:dyDescent="0.35">
      <c r="B10" s="2"/>
      <c r="C10" s="2"/>
      <c r="D10" s="16"/>
      <c r="E10" s="2"/>
      <c r="F10" s="2"/>
      <c r="G10" s="2"/>
      <c r="H10" s="2"/>
      <c r="I10" s="2"/>
      <c r="J10" s="2"/>
    </row>
    <row r="11" spans="1:11" ht="43.2" x14ac:dyDescent="0.35">
      <c r="A11" s="10"/>
      <c r="B11" s="17" t="s">
        <v>10</v>
      </c>
      <c r="C11" s="18" t="s">
        <v>11</v>
      </c>
      <c r="D11" s="19" t="s">
        <v>12</v>
      </c>
      <c r="E11" s="20" t="s">
        <v>13</v>
      </c>
      <c r="F11" s="21" t="s">
        <v>14</v>
      </c>
      <c r="G11" s="2"/>
      <c r="H11" s="2"/>
      <c r="I11" s="2"/>
      <c r="J11" s="2"/>
      <c r="K11" s="22"/>
    </row>
    <row r="12" spans="1:11" ht="11.25" customHeight="1" x14ac:dyDescent="0.35">
      <c r="A12" s="10"/>
      <c r="B12" s="23"/>
      <c r="C12" s="24"/>
      <c r="D12" s="24"/>
      <c r="E12" s="25"/>
      <c r="F12" s="25"/>
      <c r="G12" s="2"/>
      <c r="H12" s="2"/>
      <c r="I12" s="2"/>
      <c r="J12" s="2"/>
    </row>
    <row r="13" spans="1:11" ht="43.2" x14ac:dyDescent="0.35">
      <c r="A13" s="10"/>
      <c r="B13" s="26" t="s">
        <v>171</v>
      </c>
      <c r="C13" s="27" t="s">
        <v>182</v>
      </c>
      <c r="D13" s="28" t="s">
        <v>172</v>
      </c>
      <c r="E13" s="29" t="s">
        <v>463</v>
      </c>
      <c r="F13" s="30">
        <v>45520</v>
      </c>
    </row>
    <row r="14" spans="1:11" x14ac:dyDescent="0.35">
      <c r="A14" s="10"/>
      <c r="B14" s="26"/>
      <c r="C14" s="27"/>
      <c r="D14" s="28"/>
      <c r="E14" s="31"/>
      <c r="F14" s="28"/>
    </row>
    <row r="15" spans="1:11" x14ac:dyDescent="0.35">
      <c r="A15" s="10"/>
      <c r="B15" s="32"/>
      <c r="C15" s="33"/>
      <c r="D15" s="28"/>
      <c r="E15" s="33"/>
      <c r="F15" s="33"/>
      <c r="G15" s="2"/>
      <c r="H15" s="2"/>
      <c r="I15" s="2"/>
      <c r="J15" s="2"/>
    </row>
    <row r="16" spans="1:11" x14ac:dyDescent="0.35">
      <c r="A16" s="10"/>
      <c r="B16" s="34"/>
      <c r="C16" s="35"/>
      <c r="D16" s="35"/>
      <c r="E16" s="35"/>
      <c r="F16" s="35"/>
      <c r="G16" s="2"/>
      <c r="H16" s="2"/>
      <c r="I16" s="2"/>
      <c r="J16" s="2"/>
    </row>
    <row r="17" spans="1:10" ht="9" customHeight="1" x14ac:dyDescent="0.35">
      <c r="B17" s="36"/>
      <c r="C17" s="36"/>
      <c r="D17" s="37"/>
      <c r="E17" s="37"/>
      <c r="F17" s="36"/>
      <c r="G17" s="2"/>
      <c r="H17" s="2"/>
      <c r="I17" s="2"/>
      <c r="J17" s="2"/>
    </row>
    <row r="18" spans="1:10" ht="37.5" customHeight="1" x14ac:dyDescent="0.35">
      <c r="B18" s="226" t="s">
        <v>459</v>
      </c>
      <c r="C18" s="226"/>
      <c r="D18" s="226"/>
      <c r="E18" s="226"/>
      <c r="F18" s="226"/>
      <c r="G18" s="2"/>
      <c r="H18" s="2"/>
      <c r="I18" s="2"/>
      <c r="J18" s="2"/>
    </row>
    <row r="19" spans="1:10" ht="9" customHeight="1" x14ac:dyDescent="0.35">
      <c r="B19" s="36"/>
      <c r="C19" s="36"/>
      <c r="D19" s="36"/>
      <c r="E19" s="36"/>
      <c r="F19" s="36"/>
      <c r="G19" s="2"/>
      <c r="H19" s="2"/>
      <c r="I19" s="2"/>
      <c r="J19" s="2"/>
    </row>
    <row r="20" spans="1:10" ht="38.25" customHeight="1" x14ac:dyDescent="0.35">
      <c r="B20" s="226" t="s">
        <v>15</v>
      </c>
      <c r="C20" s="226"/>
      <c r="D20" s="226"/>
      <c r="E20" s="226"/>
      <c r="F20" s="226"/>
      <c r="G20" s="2"/>
      <c r="H20" s="2"/>
      <c r="I20" s="2"/>
      <c r="J20" s="2"/>
    </row>
    <row r="21" spans="1:10" ht="32.25" customHeight="1" x14ac:dyDescent="0.35">
      <c r="B21" s="219" t="s">
        <v>467</v>
      </c>
      <c r="C21" s="220"/>
      <c r="D21" s="220"/>
      <c r="E21" s="220"/>
      <c r="F21" s="220"/>
      <c r="G21" s="2"/>
      <c r="H21" s="2"/>
      <c r="I21" s="2"/>
      <c r="J21" s="2"/>
    </row>
    <row r="22" spans="1:10" ht="11.25" customHeight="1" x14ac:dyDescent="0.35">
      <c r="B22" s="36"/>
      <c r="C22" s="36"/>
      <c r="D22" s="36"/>
      <c r="E22" s="36"/>
      <c r="F22" s="36"/>
      <c r="G22" s="2"/>
      <c r="H22" s="2"/>
      <c r="I22" s="2"/>
      <c r="J22" s="2"/>
    </row>
    <row r="23" spans="1:10" ht="38.25" customHeight="1" x14ac:dyDescent="0.35">
      <c r="B23" s="225" t="s">
        <v>16</v>
      </c>
      <c r="C23" s="225"/>
      <c r="D23" s="225"/>
      <c r="E23" s="225"/>
      <c r="F23" s="225"/>
      <c r="G23" s="2"/>
      <c r="H23" s="2"/>
      <c r="I23" s="2"/>
      <c r="J23" s="2"/>
    </row>
    <row r="24" spans="1:10" ht="9.75" customHeight="1" x14ac:dyDescent="0.35">
      <c r="B24" s="36"/>
      <c r="C24" s="36"/>
      <c r="D24" s="36"/>
      <c r="E24" s="36"/>
      <c r="F24" s="36"/>
      <c r="G24" s="2"/>
      <c r="H24" s="2"/>
      <c r="I24" s="2"/>
      <c r="J24" s="2"/>
    </row>
    <row r="25" spans="1:10" ht="94.8" customHeight="1" x14ac:dyDescent="0.35">
      <c r="B25" s="226" t="s">
        <v>464</v>
      </c>
      <c r="C25" s="226"/>
      <c r="D25" s="226"/>
      <c r="E25" s="226"/>
      <c r="F25" s="226"/>
      <c r="G25" s="2"/>
      <c r="H25" s="2"/>
      <c r="I25" s="2"/>
      <c r="J25" s="2"/>
    </row>
    <row r="26" spans="1:10" ht="15.75" customHeight="1" x14ac:dyDescent="0.35">
      <c r="B26" s="36"/>
      <c r="C26" s="36"/>
      <c r="D26" s="36"/>
      <c r="E26" s="36"/>
      <c r="F26" s="36"/>
      <c r="G26" s="2"/>
      <c r="H26" s="2"/>
      <c r="I26" s="2"/>
      <c r="J26" s="2"/>
    </row>
    <row r="27" spans="1:10" ht="37.5" customHeight="1" x14ac:dyDescent="0.35">
      <c r="B27" s="227" t="s">
        <v>458</v>
      </c>
      <c r="C27" s="227"/>
      <c r="D27" s="227"/>
      <c r="E27" s="227"/>
      <c r="F27" s="227"/>
      <c r="G27" s="2"/>
      <c r="H27" s="2"/>
      <c r="I27" s="2"/>
      <c r="J27" s="2"/>
    </row>
    <row r="28" spans="1:10" ht="9.75" customHeight="1" x14ac:dyDescent="0.35">
      <c r="B28" s="36"/>
      <c r="C28" s="36"/>
      <c r="D28" s="36"/>
      <c r="E28" s="36"/>
      <c r="F28" s="36"/>
      <c r="G28" s="2"/>
      <c r="H28" s="2"/>
      <c r="I28" s="2"/>
      <c r="J28" s="2"/>
    </row>
    <row r="29" spans="1:10" ht="35.25" customHeight="1" x14ac:dyDescent="0.35">
      <c r="B29" s="228" t="s">
        <v>17</v>
      </c>
      <c r="C29" s="228"/>
      <c r="D29" s="228"/>
      <c r="E29" s="228"/>
      <c r="F29" s="228"/>
      <c r="G29" s="2"/>
      <c r="H29" s="2"/>
      <c r="I29" s="2"/>
      <c r="J29" s="2"/>
    </row>
    <row r="30" spans="1:10" ht="12.75" customHeight="1" x14ac:dyDescent="0.35">
      <c r="B30" s="38"/>
      <c r="C30" s="38"/>
      <c r="D30" s="38"/>
      <c r="E30" s="38"/>
      <c r="F30" s="38"/>
      <c r="G30" s="2"/>
      <c r="H30" s="2"/>
      <c r="I30" s="2"/>
      <c r="J30" s="2"/>
    </row>
    <row r="31" spans="1:10" ht="23.25" customHeight="1" x14ac:dyDescent="0.35">
      <c r="B31" s="229" t="s">
        <v>18</v>
      </c>
      <c r="C31" s="229"/>
      <c r="D31" s="229"/>
      <c r="E31" s="229"/>
      <c r="F31" s="229"/>
      <c r="G31" s="2"/>
      <c r="H31" s="2"/>
      <c r="I31" s="2"/>
      <c r="J31" s="2"/>
    </row>
    <row r="32" spans="1:10" ht="16.5" customHeight="1" x14ac:dyDescent="0.35">
      <c r="A32" s="10"/>
      <c r="B32" s="221" t="s">
        <v>19</v>
      </c>
      <c r="C32" s="221"/>
      <c r="D32" s="221"/>
      <c r="E32" s="221"/>
      <c r="F32" s="39" t="s">
        <v>20</v>
      </c>
    </row>
    <row r="33" spans="1:6" ht="16.5" customHeight="1" x14ac:dyDescent="0.35">
      <c r="A33" s="10"/>
      <c r="B33" s="222" t="s">
        <v>201</v>
      </c>
      <c r="C33" s="222"/>
      <c r="D33" s="222"/>
      <c r="E33" s="222"/>
      <c r="F33" s="118">
        <v>20</v>
      </c>
    </row>
    <row r="34" spans="1:6" ht="51.75" customHeight="1" x14ac:dyDescent="0.35">
      <c r="A34" s="10"/>
      <c r="B34" s="109">
        <v>1</v>
      </c>
      <c r="C34" s="223" t="s">
        <v>21</v>
      </c>
      <c r="D34" s="223"/>
      <c r="E34" s="224"/>
      <c r="F34" s="40"/>
    </row>
    <row r="35" spans="1:6" ht="16.5" customHeight="1" x14ac:dyDescent="0.35">
      <c r="A35" s="10"/>
      <c r="B35" s="47"/>
      <c r="C35" s="236" t="s">
        <v>191</v>
      </c>
      <c r="D35" s="236"/>
      <c r="E35" s="236"/>
      <c r="F35" s="33"/>
    </row>
    <row r="36" spans="1:6" ht="20.25" customHeight="1" x14ac:dyDescent="0.35">
      <c r="A36" s="10"/>
      <c r="B36" s="47"/>
      <c r="C36" s="110" t="s">
        <v>170</v>
      </c>
      <c r="D36" s="236" t="s">
        <v>167</v>
      </c>
      <c r="E36" s="236"/>
      <c r="F36" s="114">
        <v>10</v>
      </c>
    </row>
    <row r="37" spans="1:6" ht="21" customHeight="1" x14ac:dyDescent="0.35">
      <c r="A37" s="10"/>
      <c r="B37" s="47"/>
      <c r="C37" s="110" t="s">
        <v>170</v>
      </c>
      <c r="D37" s="236" t="s">
        <v>169</v>
      </c>
      <c r="E37" s="236"/>
      <c r="F37" s="114">
        <v>10</v>
      </c>
    </row>
    <row r="38" spans="1:6" x14ac:dyDescent="0.35">
      <c r="A38" s="10"/>
      <c r="B38" s="47"/>
      <c r="C38" s="110"/>
      <c r="D38" s="236"/>
      <c r="E38" s="236"/>
      <c r="F38" s="10"/>
    </row>
    <row r="39" spans="1:6" ht="42" customHeight="1" x14ac:dyDescent="0.35">
      <c r="A39" s="10"/>
      <c r="B39" s="237" t="s">
        <v>168</v>
      </c>
      <c r="C39" s="237"/>
      <c r="D39" s="237"/>
      <c r="E39" s="237"/>
      <c r="F39" s="10"/>
    </row>
    <row r="40" spans="1:6" ht="6.75" customHeight="1" x14ac:dyDescent="0.35">
      <c r="A40" s="10"/>
      <c r="B40" s="81"/>
      <c r="E40" s="10"/>
      <c r="F40" s="10"/>
    </row>
    <row r="41" spans="1:6" x14ac:dyDescent="0.35">
      <c r="A41" s="10"/>
      <c r="B41" s="115" t="s">
        <v>465</v>
      </c>
      <c r="C41" s="115"/>
      <c r="D41" s="117"/>
      <c r="E41" s="116"/>
      <c r="F41" s="118">
        <v>20</v>
      </c>
    </row>
    <row r="42" spans="1:6" ht="29.4" customHeight="1" x14ac:dyDescent="0.35">
      <c r="A42" s="10"/>
      <c r="B42" s="42">
        <v>2</v>
      </c>
      <c r="C42" s="214" t="s">
        <v>466</v>
      </c>
      <c r="D42" s="214"/>
      <c r="E42" s="214"/>
      <c r="F42" s="114">
        <v>20</v>
      </c>
    </row>
    <row r="43" spans="1:6" x14ac:dyDescent="0.35">
      <c r="A43" s="10"/>
      <c r="B43" s="231" t="s">
        <v>202</v>
      </c>
      <c r="C43" s="231"/>
      <c r="D43" s="231"/>
      <c r="E43" s="231"/>
      <c r="F43" s="118">
        <v>60</v>
      </c>
    </row>
    <row r="44" spans="1:6" x14ac:dyDescent="0.35">
      <c r="A44" s="10"/>
      <c r="B44" s="42">
        <v>3</v>
      </c>
      <c r="C44" s="2" t="s">
        <v>22</v>
      </c>
      <c r="E44" s="10"/>
      <c r="F44" s="43"/>
    </row>
    <row r="45" spans="1:6" ht="37.5" customHeight="1" x14ac:dyDescent="0.35">
      <c r="A45" s="10"/>
      <c r="C45" s="232" t="s">
        <v>23</v>
      </c>
      <c r="D45" s="232"/>
      <c r="E45" s="232"/>
      <c r="F45" s="114">
        <v>60</v>
      </c>
    </row>
    <row r="46" spans="1:6" ht="18" customHeight="1" x14ac:dyDescent="0.35">
      <c r="A46" s="10"/>
      <c r="B46" s="233" t="s">
        <v>24</v>
      </c>
      <c r="C46" s="233"/>
      <c r="D46" s="233"/>
      <c r="E46" s="233"/>
      <c r="F46" s="10"/>
    </row>
    <row r="47" spans="1:6" ht="9" customHeight="1" x14ac:dyDescent="0.35">
      <c r="A47" s="10"/>
      <c r="D47" s="44"/>
      <c r="E47" s="45"/>
      <c r="F47" s="45"/>
    </row>
    <row r="48" spans="1:6" ht="10.5" customHeight="1" x14ac:dyDescent="0.35">
      <c r="B48" s="46"/>
      <c r="C48" s="46"/>
      <c r="F48" s="46"/>
    </row>
    <row r="49" spans="2:6" x14ac:dyDescent="0.35">
      <c r="B49" s="234" t="s">
        <v>25</v>
      </c>
      <c r="C49" s="234"/>
      <c r="D49" s="234"/>
      <c r="E49" s="234"/>
      <c r="F49" s="234"/>
    </row>
    <row r="50" spans="2:6" x14ac:dyDescent="0.35">
      <c r="B50" s="36" t="s">
        <v>173</v>
      </c>
      <c r="C50" s="36"/>
      <c r="D50" s="36"/>
      <c r="E50" s="36"/>
      <c r="F50" s="36"/>
    </row>
    <row r="51" spans="2:6" ht="37.5" customHeight="1" x14ac:dyDescent="0.35">
      <c r="B51" s="235" t="s">
        <v>183</v>
      </c>
      <c r="C51" s="235"/>
      <c r="D51" s="235"/>
      <c r="E51" s="235"/>
      <c r="F51" s="235"/>
    </row>
    <row r="52" spans="2:6" ht="34.5" customHeight="1" x14ac:dyDescent="0.35">
      <c r="B52" s="240" t="s">
        <v>26</v>
      </c>
      <c r="C52" s="240"/>
      <c r="D52" s="240"/>
      <c r="E52" s="240"/>
      <c r="F52" s="240"/>
    </row>
    <row r="53" spans="2:6" x14ac:dyDescent="0.35">
      <c r="B53" s="36" t="s">
        <v>27</v>
      </c>
      <c r="C53" s="36"/>
      <c r="D53" s="36"/>
      <c r="E53" s="36"/>
      <c r="F53" s="36"/>
    </row>
    <row r="54" spans="2:6" ht="34.5" customHeight="1" x14ac:dyDescent="0.35">
      <c r="B54" s="235" t="s">
        <v>174</v>
      </c>
      <c r="C54" s="235"/>
      <c r="D54" s="235"/>
      <c r="E54" s="235"/>
      <c r="F54" s="235"/>
    </row>
    <row r="55" spans="2:6" ht="33" customHeight="1" x14ac:dyDescent="0.35">
      <c r="B55" s="235" t="s">
        <v>184</v>
      </c>
      <c r="C55" s="235"/>
      <c r="D55" s="235"/>
      <c r="E55" s="235"/>
      <c r="F55" s="235"/>
    </row>
    <row r="56" spans="2:6" x14ac:dyDescent="0.35">
      <c r="B56" s="36" t="s">
        <v>28</v>
      </c>
      <c r="C56" s="36"/>
      <c r="D56" s="36"/>
      <c r="E56" s="36"/>
      <c r="F56" s="36"/>
    </row>
    <row r="57" spans="2:6" ht="21" customHeight="1" x14ac:dyDescent="0.35">
      <c r="B57" s="240" t="s">
        <v>29</v>
      </c>
      <c r="C57" s="240"/>
      <c r="D57" s="240"/>
      <c r="E57" s="240"/>
      <c r="F57" s="240"/>
    </row>
    <row r="58" spans="2:6" ht="18.75" customHeight="1" x14ac:dyDescent="0.35">
      <c r="B58" s="240" t="s">
        <v>30</v>
      </c>
      <c r="C58" s="240"/>
      <c r="D58" s="240"/>
      <c r="E58" s="240"/>
      <c r="F58" s="240"/>
    </row>
    <row r="59" spans="2:6" x14ac:dyDescent="0.35">
      <c r="B59" s="238" t="s">
        <v>31</v>
      </c>
      <c r="C59" s="238"/>
      <c r="D59" s="238"/>
      <c r="E59" s="238"/>
      <c r="F59" s="238"/>
    </row>
    <row r="60" spans="2:6" ht="18.75" customHeight="1" x14ac:dyDescent="0.35">
      <c r="B60" s="239" t="s">
        <v>32</v>
      </c>
      <c r="C60" s="239"/>
      <c r="D60" s="239"/>
      <c r="E60" s="239"/>
      <c r="F60" s="239"/>
    </row>
    <row r="61" spans="2:6" x14ac:dyDescent="0.35">
      <c r="B61" s="36" t="s">
        <v>33</v>
      </c>
      <c r="C61" s="36"/>
      <c r="D61" s="36"/>
      <c r="E61" s="36"/>
      <c r="F61" s="36"/>
    </row>
    <row r="62" spans="2:6" x14ac:dyDescent="0.35">
      <c r="B62" s="36" t="s">
        <v>34</v>
      </c>
      <c r="C62" s="36"/>
      <c r="D62" s="36"/>
      <c r="E62" s="36"/>
      <c r="F62" s="36"/>
    </row>
    <row r="63" spans="2:6" x14ac:dyDescent="0.35">
      <c r="B63" s="36" t="s">
        <v>460</v>
      </c>
      <c r="C63" s="36"/>
      <c r="D63" s="36"/>
      <c r="E63" s="36"/>
      <c r="F63" s="36"/>
    </row>
    <row r="64" spans="2:6" x14ac:dyDescent="0.35">
      <c r="B64" s="36" t="s">
        <v>35</v>
      </c>
      <c r="C64" s="36"/>
      <c r="D64" s="36"/>
      <c r="E64" s="36"/>
      <c r="F64" s="36"/>
    </row>
    <row r="65" spans="2:6" ht="34.5" customHeight="1" x14ac:dyDescent="0.35">
      <c r="B65" s="240" t="s">
        <v>468</v>
      </c>
      <c r="C65" s="240"/>
      <c r="D65" s="240"/>
      <c r="E65" s="240"/>
      <c r="F65" s="240"/>
    </row>
    <row r="66" spans="2:6" ht="32.25" customHeight="1" x14ac:dyDescent="0.35">
      <c r="B66" s="240" t="s">
        <v>36</v>
      </c>
      <c r="C66" s="240"/>
      <c r="D66" s="240"/>
      <c r="E66" s="240"/>
      <c r="F66" s="240"/>
    </row>
    <row r="67" spans="2:6" ht="31.5" customHeight="1" x14ac:dyDescent="0.35">
      <c r="B67" s="240" t="s">
        <v>196</v>
      </c>
      <c r="C67" s="240"/>
      <c r="D67" s="240"/>
      <c r="E67" s="240"/>
      <c r="F67" s="240"/>
    </row>
    <row r="68" spans="2:6" x14ac:dyDescent="0.35">
      <c r="B68" s="36"/>
      <c r="C68" s="36"/>
      <c r="D68" s="36"/>
      <c r="E68" s="36"/>
      <c r="F68" s="36"/>
    </row>
    <row r="69" spans="2:6" x14ac:dyDescent="0.35">
      <c r="B69" s="12" t="s">
        <v>175</v>
      </c>
      <c r="C69" s="47"/>
      <c r="D69" s="47"/>
      <c r="E69" s="47"/>
      <c r="F69" s="47"/>
    </row>
    <row r="70" spans="2:6" ht="20.25" customHeight="1" x14ac:dyDescent="0.35">
      <c r="B70" s="47"/>
      <c r="C70" s="47"/>
      <c r="D70" s="47"/>
      <c r="E70" s="47"/>
      <c r="F70" s="47"/>
    </row>
    <row r="71" spans="2:6" x14ac:dyDescent="0.35">
      <c r="B71" s="48" t="s">
        <v>37</v>
      </c>
      <c r="C71" s="200">
        <v>45506</v>
      </c>
      <c r="D71" s="47"/>
      <c r="E71" s="47"/>
      <c r="F71" s="47"/>
    </row>
    <row r="72" spans="2:6" x14ac:dyDescent="0.35">
      <c r="B72" s="47"/>
      <c r="C72" s="47"/>
      <c r="D72" s="47"/>
      <c r="E72" s="47"/>
      <c r="F72" s="47"/>
    </row>
    <row r="73" spans="2:6" x14ac:dyDescent="0.35">
      <c r="B73" s="49" t="s">
        <v>38</v>
      </c>
      <c r="C73" s="47"/>
      <c r="D73" s="47"/>
      <c r="E73" s="47"/>
      <c r="F73" s="47"/>
    </row>
    <row r="74" spans="2:6" x14ac:dyDescent="0.35">
      <c r="B74" s="47"/>
      <c r="C74" s="47"/>
      <c r="D74" s="47"/>
      <c r="E74" s="47"/>
      <c r="F74" s="47"/>
    </row>
    <row r="75" spans="2:6" x14ac:dyDescent="0.35">
      <c r="B75" s="47"/>
      <c r="C75" s="47"/>
      <c r="D75" s="47"/>
      <c r="E75" s="47"/>
      <c r="F75" s="47"/>
    </row>
  </sheetData>
  <mergeCells count="39">
    <mergeCell ref="B65:F65"/>
    <mergeCell ref="B66:F66"/>
    <mergeCell ref="B67:F67"/>
    <mergeCell ref="B52:F52"/>
    <mergeCell ref="B54:F54"/>
    <mergeCell ref="B55:F55"/>
    <mergeCell ref="B57:F57"/>
    <mergeCell ref="B58:F58"/>
    <mergeCell ref="D37:E37"/>
    <mergeCell ref="D38:E38"/>
    <mergeCell ref="B39:E39"/>
    <mergeCell ref="B59:F59"/>
    <mergeCell ref="B60:F60"/>
    <mergeCell ref="B43:E43"/>
    <mergeCell ref="C45:E45"/>
    <mergeCell ref="B46:E46"/>
    <mergeCell ref="B49:F49"/>
    <mergeCell ref="B51:F51"/>
    <mergeCell ref="H7:K7"/>
    <mergeCell ref="D8:H8"/>
    <mergeCell ref="B9:F9"/>
    <mergeCell ref="B18:F18"/>
    <mergeCell ref="B20:F20"/>
    <mergeCell ref="C42:E42"/>
    <mergeCell ref="B2:F2"/>
    <mergeCell ref="B4:F4"/>
    <mergeCell ref="B6:F6"/>
    <mergeCell ref="C7:F7"/>
    <mergeCell ref="B21:F21"/>
    <mergeCell ref="B32:E32"/>
    <mergeCell ref="B33:E33"/>
    <mergeCell ref="C34:E34"/>
    <mergeCell ref="B23:F23"/>
    <mergeCell ref="B25:F25"/>
    <mergeCell ref="B27:F27"/>
    <mergeCell ref="B29:F29"/>
    <mergeCell ref="B31:F31"/>
    <mergeCell ref="C35:E35"/>
    <mergeCell ref="D36:E36"/>
  </mergeCells>
  <hyperlinks>
    <hyperlink ref="B21" r:id="rId1" xr:uid="{00000000-0004-0000-0100-000000000000}"/>
  </hyperlinks>
  <pageMargins left="0.39374999999999999" right="0" top="0.39374999999999999" bottom="0" header="0.511811023622047" footer="0.511811023622047"/>
  <pageSetup paperSize="9" scale="76" orientation="portrait" r:id="rId2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3"/>
  <sheetViews>
    <sheetView view="pageBreakPreview" zoomScaleNormal="100" workbookViewId="0">
      <selection activeCell="E74" sqref="E74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6.5546875" customWidth="1"/>
    <col min="7" max="7" width="3" customWidth="1"/>
    <col min="8" max="12" width="9.109375" hidden="1" customWidth="1"/>
  </cols>
  <sheetData>
    <row r="1" spans="1:12" s="9" customFormat="1" ht="18" x14ac:dyDescent="0.35"/>
    <row r="2" spans="1:12" s="9" customFormat="1" ht="18" x14ac:dyDescent="0.35">
      <c r="A2" s="10"/>
      <c r="B2" s="241" t="s">
        <v>39</v>
      </c>
      <c r="C2" s="241"/>
      <c r="D2" s="241"/>
      <c r="E2" s="241"/>
      <c r="F2" s="241"/>
      <c r="G2" s="11"/>
      <c r="H2" s="12"/>
      <c r="I2" s="12"/>
    </row>
    <row r="3" spans="1:12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12" s="9" customFormat="1" ht="22.2" x14ac:dyDescent="0.45">
      <c r="B4" s="112"/>
      <c r="C4" s="216" t="str">
        <f>+'Front Page'!A5</f>
        <v>EZULUWENI CIVILS AND CONSTRUCTION</v>
      </c>
      <c r="D4" s="216"/>
      <c r="E4" s="216"/>
      <c r="F4" s="246"/>
      <c r="G4" s="12"/>
      <c r="H4" s="12"/>
      <c r="I4" s="12"/>
    </row>
    <row r="5" spans="1:12" s="9" customFormat="1" ht="9.75" customHeight="1" x14ac:dyDescent="0.35">
      <c r="A5" s="10"/>
      <c r="F5" s="10"/>
    </row>
    <row r="6" spans="1:12" s="9" customFormat="1" ht="24.75" customHeight="1" x14ac:dyDescent="0.35">
      <c r="A6" s="10"/>
      <c r="B6" s="242" t="str">
        <f>+'Front Page'!A6</f>
        <v>MARCELLE 500 WATER RETICULATION</v>
      </c>
      <c r="C6" s="217"/>
      <c r="D6" s="217"/>
      <c r="E6" s="217"/>
      <c r="F6" s="243"/>
    </row>
    <row r="7" spans="1:12" s="9" customFormat="1" ht="87.75" customHeight="1" x14ac:dyDescent="0.35">
      <c r="A7" s="10"/>
      <c r="B7" s="244" t="s">
        <v>9</v>
      </c>
      <c r="C7" s="244"/>
      <c r="D7" s="245" t="str">
        <f>+'Front Page'!A7</f>
        <v>PACKAGE A - INSTALL WATER RETICULATION  - (EXCAVATE,SUPPLY AND INSTALL WATER MAIN AND ALL RELEVANT ANCILARIES )</v>
      </c>
      <c r="E7" s="245"/>
      <c r="F7" s="245"/>
      <c r="G7" s="51"/>
      <c r="H7" s="51"/>
      <c r="I7" s="51"/>
      <c r="J7" s="51"/>
      <c r="K7" s="51"/>
      <c r="L7" s="51"/>
    </row>
    <row r="8" spans="1:12" x14ac:dyDescent="0.3">
      <c r="A8" s="52"/>
      <c r="B8" s="53"/>
      <c r="F8" s="52"/>
    </row>
    <row r="9" spans="1:12" x14ac:dyDescent="0.3">
      <c r="A9" s="52"/>
      <c r="B9" s="53"/>
      <c r="F9" s="52"/>
    </row>
    <row r="10" spans="1:12" x14ac:dyDescent="0.3">
      <c r="A10" s="52"/>
      <c r="B10" s="54">
        <v>1</v>
      </c>
      <c r="C10" s="248" t="s">
        <v>41</v>
      </c>
      <c r="D10" s="248"/>
      <c r="E10" s="248"/>
      <c r="F10" s="248"/>
    </row>
    <row r="11" spans="1:12" x14ac:dyDescent="0.3">
      <c r="A11" s="52"/>
      <c r="B11" s="53"/>
      <c r="F11" s="52"/>
    </row>
    <row r="12" spans="1:12" x14ac:dyDescent="0.3">
      <c r="A12" s="52"/>
      <c r="B12" s="53"/>
      <c r="C12" s="247" t="s">
        <v>440</v>
      </c>
      <c r="D12" s="247"/>
      <c r="E12" s="247"/>
      <c r="F12" s="247"/>
    </row>
    <row r="13" spans="1:12" x14ac:dyDescent="0.3">
      <c r="A13" s="52"/>
      <c r="B13" s="53"/>
      <c r="F13" s="52"/>
    </row>
    <row r="14" spans="1:12" x14ac:dyDescent="0.3">
      <c r="A14" s="52"/>
      <c r="B14" s="54">
        <v>2</v>
      </c>
      <c r="C14" s="248" t="s">
        <v>42</v>
      </c>
      <c r="D14" s="248"/>
      <c r="E14" s="248"/>
      <c r="F14" s="248"/>
    </row>
    <row r="15" spans="1:12" x14ac:dyDescent="0.3">
      <c r="A15" s="52"/>
      <c r="B15" s="53"/>
      <c r="F15" s="52"/>
    </row>
    <row r="16" spans="1:12" ht="51" customHeight="1" x14ac:dyDescent="0.3">
      <c r="A16" s="52"/>
      <c r="B16" s="53"/>
      <c r="C16" s="249" t="s">
        <v>461</v>
      </c>
      <c r="D16" s="249"/>
      <c r="E16" s="249"/>
      <c r="F16" s="249"/>
    </row>
    <row r="17" spans="1:6" x14ac:dyDescent="0.3">
      <c r="A17" s="52"/>
      <c r="B17" s="53"/>
      <c r="F17" s="52"/>
    </row>
    <row r="18" spans="1:6" x14ac:dyDescent="0.3">
      <c r="A18" s="52"/>
      <c r="B18" s="54">
        <v>3</v>
      </c>
      <c r="C18" s="55" t="s">
        <v>43</v>
      </c>
      <c r="F18" s="52"/>
    </row>
    <row r="19" spans="1:6" x14ac:dyDescent="0.3">
      <c r="A19" s="52"/>
      <c r="B19" s="53"/>
      <c r="F19" s="52"/>
    </row>
    <row r="20" spans="1:6" x14ac:dyDescent="0.3">
      <c r="A20" s="52"/>
      <c r="B20" s="53"/>
      <c r="C20" s="247" t="s">
        <v>44</v>
      </c>
      <c r="D20" s="247"/>
      <c r="E20" s="247"/>
      <c r="F20" s="247"/>
    </row>
    <row r="21" spans="1:6" x14ac:dyDescent="0.3">
      <c r="A21" s="52"/>
      <c r="B21" s="53"/>
      <c r="C21" s="247" t="s">
        <v>45</v>
      </c>
      <c r="D21" s="247"/>
      <c r="E21" s="247"/>
      <c r="F21" s="247"/>
    </row>
    <row r="22" spans="1:6" x14ac:dyDescent="0.3">
      <c r="A22" s="52"/>
      <c r="B22" s="53"/>
      <c r="C22" t="s">
        <v>46</v>
      </c>
      <c r="F22" s="52"/>
    </row>
    <row r="23" spans="1:6" x14ac:dyDescent="0.3">
      <c r="A23" s="52"/>
      <c r="B23" s="53"/>
      <c r="C23" t="s">
        <v>47</v>
      </c>
      <c r="F23" s="52"/>
    </row>
    <row r="24" spans="1:6" x14ac:dyDescent="0.3">
      <c r="A24" s="52"/>
      <c r="B24" s="53"/>
      <c r="C24" t="s">
        <v>48</v>
      </c>
      <c r="F24" s="52"/>
    </row>
    <row r="25" spans="1:6" x14ac:dyDescent="0.3">
      <c r="A25" s="52"/>
      <c r="B25" s="53"/>
      <c r="F25" s="52"/>
    </row>
    <row r="26" spans="1:6" x14ac:dyDescent="0.3">
      <c r="A26" s="52"/>
      <c r="B26" s="54">
        <v>4</v>
      </c>
      <c r="C26" s="55" t="s">
        <v>49</v>
      </c>
      <c r="F26" s="52"/>
    </row>
    <row r="27" spans="1:6" x14ac:dyDescent="0.3">
      <c r="A27" s="52"/>
      <c r="B27" s="53"/>
      <c r="F27" s="52"/>
    </row>
    <row r="28" spans="1:6" x14ac:dyDescent="0.3">
      <c r="A28" s="52"/>
      <c r="B28" s="53"/>
      <c r="F28" s="52"/>
    </row>
    <row r="29" spans="1:6" x14ac:dyDescent="0.3">
      <c r="A29" s="52"/>
      <c r="B29" s="53"/>
      <c r="C29" t="s">
        <v>50</v>
      </c>
      <c r="F29" s="52"/>
    </row>
    <row r="30" spans="1:6" x14ac:dyDescent="0.3">
      <c r="A30" s="52"/>
      <c r="B30" s="53"/>
      <c r="F30" s="52"/>
    </row>
    <row r="31" spans="1:6" x14ac:dyDescent="0.3">
      <c r="A31" s="52"/>
      <c r="B31" s="53"/>
      <c r="C31" t="s">
        <v>51</v>
      </c>
      <c r="F31" s="52"/>
    </row>
    <row r="32" spans="1:6" x14ac:dyDescent="0.3">
      <c r="A32" s="52"/>
      <c r="B32" s="54">
        <v>5</v>
      </c>
      <c r="C32" s="55" t="s">
        <v>52</v>
      </c>
      <c r="F32" s="52"/>
    </row>
    <row r="33" spans="1:6" x14ac:dyDescent="0.3">
      <c r="A33" s="52"/>
      <c r="B33" s="53"/>
      <c r="F33" s="52"/>
    </row>
    <row r="34" spans="1:6" x14ac:dyDescent="0.3">
      <c r="A34" s="52"/>
      <c r="B34" s="53"/>
      <c r="C34" t="s">
        <v>53</v>
      </c>
      <c r="F34" s="52"/>
    </row>
    <row r="35" spans="1:6" x14ac:dyDescent="0.3">
      <c r="A35" s="52"/>
      <c r="B35" s="53"/>
      <c r="C35" t="s">
        <v>54</v>
      </c>
      <c r="F35" s="52"/>
    </row>
    <row r="36" spans="1:6" x14ac:dyDescent="0.3">
      <c r="A36" s="52"/>
      <c r="B36" s="53"/>
      <c r="C36" t="s">
        <v>55</v>
      </c>
      <c r="F36" s="52"/>
    </row>
    <row r="37" spans="1:6" x14ac:dyDescent="0.3">
      <c r="A37" s="52"/>
      <c r="B37" s="53"/>
      <c r="C37" t="s">
        <v>56</v>
      </c>
      <c r="F37" s="52"/>
    </row>
    <row r="38" spans="1:6" x14ac:dyDescent="0.3">
      <c r="A38" s="52"/>
      <c r="B38" s="53"/>
      <c r="F38" s="52"/>
    </row>
    <row r="39" spans="1:6" x14ac:dyDescent="0.3">
      <c r="A39" s="52"/>
      <c r="B39" s="54">
        <v>6</v>
      </c>
      <c r="C39" s="55" t="s">
        <v>57</v>
      </c>
      <c r="F39" s="52"/>
    </row>
    <row r="40" spans="1:6" x14ac:dyDescent="0.3">
      <c r="A40" s="52"/>
      <c r="B40" s="53"/>
      <c r="F40" s="52"/>
    </row>
    <row r="41" spans="1:6" x14ac:dyDescent="0.3">
      <c r="A41" s="52"/>
      <c r="B41" s="53"/>
      <c r="C41" t="s">
        <v>58</v>
      </c>
      <c r="F41" s="52"/>
    </row>
    <row r="42" spans="1:6" x14ac:dyDescent="0.3">
      <c r="A42" s="52"/>
      <c r="B42" s="53"/>
      <c r="C42" t="s">
        <v>59</v>
      </c>
      <c r="F42" s="52"/>
    </row>
    <row r="43" spans="1:6" x14ac:dyDescent="0.3">
      <c r="A43" s="52"/>
      <c r="B43" s="53"/>
      <c r="F43" s="52"/>
    </row>
    <row r="44" spans="1:6" x14ac:dyDescent="0.3">
      <c r="A44" s="52"/>
      <c r="B44" s="54">
        <v>7</v>
      </c>
      <c r="C44" s="55" t="s">
        <v>60</v>
      </c>
      <c r="F44" s="52"/>
    </row>
    <row r="45" spans="1:6" x14ac:dyDescent="0.3">
      <c r="A45" s="52"/>
      <c r="B45" s="53"/>
      <c r="F45" s="52"/>
    </row>
    <row r="46" spans="1:6" x14ac:dyDescent="0.3">
      <c r="A46" s="52"/>
      <c r="B46" s="53"/>
      <c r="C46" t="s">
        <v>61</v>
      </c>
      <c r="F46" s="52"/>
    </row>
    <row r="47" spans="1:6" x14ac:dyDescent="0.3">
      <c r="A47" s="52"/>
      <c r="B47" s="53"/>
      <c r="C47" t="s">
        <v>62</v>
      </c>
      <c r="F47" s="52"/>
    </row>
    <row r="48" spans="1:6" x14ac:dyDescent="0.3">
      <c r="A48" s="52"/>
      <c r="B48" s="53"/>
      <c r="F48" s="52"/>
    </row>
    <row r="49" spans="1:6" x14ac:dyDescent="0.3">
      <c r="A49" s="52"/>
      <c r="B49" s="56"/>
      <c r="C49" s="57"/>
      <c r="D49" s="57"/>
      <c r="E49" s="57"/>
      <c r="F49" s="58"/>
    </row>
    <row r="50" spans="1:6" x14ac:dyDescent="0.3">
      <c r="B50" s="53"/>
    </row>
    <row r="51" spans="1:6" x14ac:dyDescent="0.3">
      <c r="B51" s="53"/>
    </row>
    <row r="52" spans="1:6" x14ac:dyDescent="0.3">
      <c r="B52" s="57"/>
      <c r="C52" s="57"/>
      <c r="D52" s="57"/>
      <c r="E52" s="57"/>
      <c r="F52" s="57"/>
    </row>
    <row r="53" spans="1:6" x14ac:dyDescent="0.3">
      <c r="A53" s="52"/>
      <c r="F53" s="59"/>
    </row>
    <row r="54" spans="1:6" x14ac:dyDescent="0.3">
      <c r="A54" s="52"/>
      <c r="B54" s="54">
        <v>8</v>
      </c>
      <c r="C54" s="55" t="s">
        <v>63</v>
      </c>
      <c r="F54" s="52"/>
    </row>
    <row r="55" spans="1:6" x14ac:dyDescent="0.3">
      <c r="A55" s="52"/>
      <c r="B55" s="53"/>
      <c r="C55" t="s">
        <v>64</v>
      </c>
      <c r="F55" s="52"/>
    </row>
    <row r="56" spans="1:6" x14ac:dyDescent="0.3">
      <c r="A56" s="52"/>
      <c r="B56" s="53"/>
      <c r="C56" s="60" t="s">
        <v>197</v>
      </c>
      <c r="F56" s="52"/>
    </row>
    <row r="57" spans="1:6" x14ac:dyDescent="0.3">
      <c r="A57" s="52"/>
      <c r="B57" s="53"/>
      <c r="C57" t="s">
        <v>198</v>
      </c>
      <c r="F57" s="52"/>
    </row>
    <row r="58" spans="1:6" x14ac:dyDescent="0.3">
      <c r="A58" s="52"/>
      <c r="B58" s="53"/>
      <c r="C58" t="s">
        <v>199</v>
      </c>
      <c r="F58" s="52"/>
    </row>
    <row r="59" spans="1:6" x14ac:dyDescent="0.3">
      <c r="A59" s="52"/>
      <c r="B59" s="53"/>
      <c r="F59" s="52"/>
    </row>
    <row r="60" spans="1:6" x14ac:dyDescent="0.3">
      <c r="A60" s="52"/>
      <c r="B60" s="54">
        <v>9</v>
      </c>
      <c r="C60" s="55" t="s">
        <v>65</v>
      </c>
      <c r="F60" s="52"/>
    </row>
    <row r="61" spans="1:6" x14ac:dyDescent="0.3">
      <c r="A61" s="52"/>
      <c r="B61" s="53"/>
      <c r="C61" t="s">
        <v>66</v>
      </c>
      <c r="F61" s="52"/>
    </row>
    <row r="62" spans="1:6" x14ac:dyDescent="0.3">
      <c r="A62" s="52"/>
      <c r="B62" s="53"/>
      <c r="C62" t="s">
        <v>185</v>
      </c>
      <c r="F62" s="52"/>
    </row>
    <row r="63" spans="1:6" x14ac:dyDescent="0.3">
      <c r="A63" s="52"/>
      <c r="B63" s="53"/>
      <c r="C63" t="s">
        <v>462</v>
      </c>
      <c r="F63" s="52"/>
    </row>
    <row r="64" spans="1:6" x14ac:dyDescent="0.3">
      <c r="A64" s="52"/>
      <c r="B64" s="53"/>
      <c r="C64" s="247" t="s">
        <v>67</v>
      </c>
      <c r="D64" s="247"/>
      <c r="E64" s="247"/>
      <c r="F64" s="247"/>
    </row>
    <row r="65" spans="1:6" x14ac:dyDescent="0.3">
      <c r="A65" s="52"/>
      <c r="B65" s="53"/>
      <c r="C65" t="s">
        <v>68</v>
      </c>
      <c r="F65" s="52"/>
    </row>
    <row r="66" spans="1:6" x14ac:dyDescent="0.3">
      <c r="A66" s="52"/>
      <c r="B66" s="53"/>
      <c r="C66" t="s">
        <v>69</v>
      </c>
      <c r="F66" s="52"/>
    </row>
    <row r="67" spans="1:6" x14ac:dyDescent="0.3">
      <c r="A67" s="52"/>
      <c r="B67" s="53"/>
      <c r="C67" t="s">
        <v>70</v>
      </c>
      <c r="F67" s="52"/>
    </row>
    <row r="68" spans="1:6" x14ac:dyDescent="0.3">
      <c r="A68" s="52"/>
      <c r="B68" s="53"/>
      <c r="C68" t="s">
        <v>71</v>
      </c>
      <c r="F68" s="52"/>
    </row>
    <row r="69" spans="1:6" x14ac:dyDescent="0.3">
      <c r="A69" s="52"/>
      <c r="B69" s="53"/>
      <c r="F69" s="52"/>
    </row>
    <row r="70" spans="1:6" x14ac:dyDescent="0.3">
      <c r="A70" s="52"/>
      <c r="B70" s="54">
        <v>10</v>
      </c>
      <c r="C70" s="55" t="s">
        <v>186</v>
      </c>
      <c r="F70" s="52"/>
    </row>
    <row r="71" spans="1:6" x14ac:dyDescent="0.3">
      <c r="A71" s="52"/>
      <c r="B71" s="53"/>
      <c r="F71" s="52"/>
    </row>
    <row r="72" spans="1:6" x14ac:dyDescent="0.3">
      <c r="A72" s="52"/>
      <c r="B72" s="53"/>
      <c r="F72" s="52"/>
    </row>
    <row r="73" spans="1:6" x14ac:dyDescent="0.3">
      <c r="A73" s="52"/>
      <c r="B73" s="53"/>
      <c r="F73" s="52"/>
    </row>
    <row r="74" spans="1:6" x14ac:dyDescent="0.3">
      <c r="A74" s="52"/>
      <c r="B74" s="53"/>
      <c r="F74" s="52"/>
    </row>
    <row r="75" spans="1:6" x14ac:dyDescent="0.3">
      <c r="A75" s="52"/>
      <c r="F75" s="52"/>
    </row>
    <row r="76" spans="1:6" x14ac:dyDescent="0.3">
      <c r="A76" s="52"/>
      <c r="F76" s="52"/>
    </row>
    <row r="77" spans="1:6" x14ac:dyDescent="0.3">
      <c r="A77" s="52"/>
      <c r="F77" s="52"/>
    </row>
    <row r="78" spans="1:6" x14ac:dyDescent="0.3">
      <c r="A78" s="52"/>
      <c r="F78" s="52"/>
    </row>
    <row r="79" spans="1:6" x14ac:dyDescent="0.3">
      <c r="A79" s="52"/>
      <c r="F79" s="52"/>
    </row>
    <row r="80" spans="1:6" x14ac:dyDescent="0.3">
      <c r="A80" s="52"/>
      <c r="F80" s="52"/>
    </row>
    <row r="81" spans="1:6" x14ac:dyDescent="0.3">
      <c r="A81" s="52"/>
      <c r="F81" s="52"/>
    </row>
    <row r="82" spans="1:6" x14ac:dyDescent="0.3">
      <c r="A82" s="52"/>
      <c r="F82" s="52"/>
    </row>
    <row r="83" spans="1:6" x14ac:dyDescent="0.3">
      <c r="A83" s="52"/>
      <c r="F83" s="52"/>
    </row>
    <row r="84" spans="1:6" x14ac:dyDescent="0.3">
      <c r="A84" s="52"/>
      <c r="F84" s="52"/>
    </row>
    <row r="85" spans="1:6" x14ac:dyDescent="0.3">
      <c r="A85" s="52"/>
      <c r="F85" s="52"/>
    </row>
    <row r="86" spans="1:6" x14ac:dyDescent="0.3">
      <c r="A86" s="52"/>
      <c r="F86" s="52"/>
    </row>
    <row r="87" spans="1:6" x14ac:dyDescent="0.3">
      <c r="A87" s="52"/>
      <c r="F87" s="52"/>
    </row>
    <row r="88" spans="1:6" x14ac:dyDescent="0.3">
      <c r="A88" s="52"/>
      <c r="F88" s="52"/>
    </row>
    <row r="89" spans="1:6" x14ac:dyDescent="0.3">
      <c r="A89" s="52"/>
      <c r="F89" s="52"/>
    </row>
    <row r="90" spans="1:6" x14ac:dyDescent="0.3">
      <c r="A90" s="52"/>
      <c r="F90" s="52"/>
    </row>
    <row r="91" spans="1:6" x14ac:dyDescent="0.3">
      <c r="A91" s="52"/>
      <c r="F91" s="52"/>
    </row>
    <row r="92" spans="1:6" x14ac:dyDescent="0.3">
      <c r="A92" s="52"/>
      <c r="F92" s="52"/>
    </row>
    <row r="93" spans="1:6" x14ac:dyDescent="0.3">
      <c r="A93" s="52"/>
      <c r="F93" s="52"/>
    </row>
    <row r="94" spans="1:6" x14ac:dyDescent="0.3">
      <c r="A94" s="52"/>
      <c r="F94" s="52"/>
    </row>
    <row r="95" spans="1:6" x14ac:dyDescent="0.3">
      <c r="A95" s="52"/>
      <c r="F95" s="52"/>
    </row>
    <row r="96" spans="1:6" x14ac:dyDescent="0.3">
      <c r="A96" s="52"/>
      <c r="F96" s="52"/>
    </row>
    <row r="97" spans="1:6" x14ac:dyDescent="0.3">
      <c r="A97" s="52"/>
      <c r="F97" s="52"/>
    </row>
    <row r="98" spans="1:6" x14ac:dyDescent="0.3">
      <c r="A98" s="52"/>
      <c r="F98" s="52"/>
    </row>
    <row r="99" spans="1:6" x14ac:dyDescent="0.3">
      <c r="A99" s="52"/>
      <c r="F99" s="52"/>
    </row>
    <row r="100" spans="1:6" x14ac:dyDescent="0.3">
      <c r="A100" s="52"/>
      <c r="F100" s="52"/>
    </row>
    <row r="101" spans="1:6" x14ac:dyDescent="0.3">
      <c r="A101" s="52"/>
      <c r="F101" s="52"/>
    </row>
    <row r="102" spans="1:6" x14ac:dyDescent="0.3">
      <c r="A102" s="52"/>
      <c r="F102" s="52"/>
    </row>
    <row r="103" spans="1:6" x14ac:dyDescent="0.3">
      <c r="A103" s="52"/>
      <c r="B103" s="61"/>
      <c r="C103" s="57"/>
      <c r="D103" s="57"/>
      <c r="E103" s="57"/>
      <c r="F103" s="58"/>
    </row>
  </sheetData>
  <mergeCells count="12">
    <mergeCell ref="C21:F21"/>
    <mergeCell ref="C64:F64"/>
    <mergeCell ref="C10:F10"/>
    <mergeCell ref="C12:F12"/>
    <mergeCell ref="C14:F14"/>
    <mergeCell ref="C16:F16"/>
    <mergeCell ref="C20:F20"/>
    <mergeCell ref="B2:F2"/>
    <mergeCell ref="B6:F6"/>
    <mergeCell ref="B7:C7"/>
    <mergeCell ref="D7:F7"/>
    <mergeCell ref="C4:F4"/>
  </mergeCells>
  <pageMargins left="0.39374999999999999" right="0" top="0.39374999999999999" bottom="0" header="0.511811023622047" footer="0.511811023622047"/>
  <pageSetup paperSize="9" scale="94" orientation="portrait" r:id="rId1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9"/>
  <sheetViews>
    <sheetView tabSelected="1" view="pageBreakPreview" zoomScaleNormal="100" workbookViewId="0">
      <selection activeCell="P7" sqref="P7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6.5546875" customWidth="1"/>
    <col min="7" max="7" width="3" customWidth="1"/>
  </cols>
  <sheetData>
    <row r="1" spans="1:11" s="9" customFormat="1" ht="18" x14ac:dyDescent="0.35"/>
    <row r="2" spans="1:11" s="9" customFormat="1" ht="18" x14ac:dyDescent="0.35">
      <c r="A2" s="10"/>
      <c r="B2" s="241" t="s">
        <v>72</v>
      </c>
      <c r="C2" s="241"/>
      <c r="D2" s="241"/>
      <c r="E2" s="241"/>
      <c r="F2" s="241"/>
      <c r="G2" s="11"/>
      <c r="H2" s="12"/>
      <c r="I2" s="12"/>
    </row>
    <row r="3" spans="1:11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11" s="9" customFormat="1" ht="22.2" x14ac:dyDescent="0.45">
      <c r="A4" s="10"/>
      <c r="B4" s="250" t="str">
        <f>+'Front Page'!A5</f>
        <v>EZULUWENI CIVILS AND CONSTRUCTION</v>
      </c>
      <c r="C4" s="216"/>
      <c r="D4" s="216"/>
      <c r="E4" s="216"/>
      <c r="F4" s="246"/>
      <c r="G4" s="12"/>
      <c r="H4" s="12"/>
      <c r="I4" s="12"/>
    </row>
    <row r="5" spans="1:11" s="9" customFormat="1" ht="9.75" customHeight="1" x14ac:dyDescent="0.35">
      <c r="A5" s="10"/>
      <c r="F5" s="10"/>
    </row>
    <row r="6" spans="1:11" s="9" customFormat="1" ht="24.75" customHeight="1" x14ac:dyDescent="0.35">
      <c r="A6" s="10"/>
      <c r="B6" s="243" t="str">
        <f>+'Front Page'!A6</f>
        <v>MARCELLE 500 WATER RETICULATION</v>
      </c>
      <c r="C6" s="243"/>
      <c r="D6" s="243"/>
      <c r="E6" s="243"/>
      <c r="F6" s="243"/>
    </row>
    <row r="7" spans="1:11" s="9" customFormat="1" ht="82.5" customHeight="1" x14ac:dyDescent="0.35">
      <c r="A7" s="10"/>
      <c r="B7" s="244" t="s">
        <v>9</v>
      </c>
      <c r="C7" s="244"/>
      <c r="D7" s="218" t="str">
        <f>+'Front Page'!A7</f>
        <v>PACKAGE A - INSTALL WATER RETICULATION  - (EXCAVATE,SUPPLY AND INSTALL WATER MAIN AND ALL RELEVANT ANCILARIES )</v>
      </c>
      <c r="E7" s="218"/>
      <c r="F7" s="218"/>
      <c r="G7" s="62"/>
      <c r="H7" s="13"/>
      <c r="I7" s="63"/>
      <c r="J7" s="63"/>
      <c r="K7" s="63"/>
    </row>
    <row r="8" spans="1:11" x14ac:dyDescent="0.3">
      <c r="A8" s="52"/>
      <c r="B8" s="53"/>
      <c r="F8" s="52"/>
    </row>
    <row r="9" spans="1:11" ht="15.6" x14ac:dyDescent="0.3">
      <c r="A9" s="52"/>
      <c r="B9" s="53"/>
      <c r="C9" s="64" t="s">
        <v>73</v>
      </c>
      <c r="F9" s="52"/>
    </row>
    <row r="10" spans="1:11" x14ac:dyDescent="0.3">
      <c r="A10" s="52"/>
      <c r="B10" s="53"/>
      <c r="F10" s="52"/>
    </row>
    <row r="11" spans="1:11" ht="15.6" x14ac:dyDescent="0.3">
      <c r="A11" s="52"/>
      <c r="B11" s="53"/>
      <c r="C11" s="65" t="s">
        <v>74</v>
      </c>
      <c r="F11" s="52"/>
    </row>
    <row r="12" spans="1:11" ht="15.6" x14ac:dyDescent="0.3">
      <c r="A12" s="52"/>
      <c r="C12" s="65"/>
      <c r="F12" s="52"/>
    </row>
    <row r="13" spans="1:11" ht="15.6" x14ac:dyDescent="0.3">
      <c r="A13" s="52"/>
      <c r="C13" s="65" t="s">
        <v>75</v>
      </c>
      <c r="F13" s="52"/>
    </row>
    <row r="14" spans="1:11" x14ac:dyDescent="0.3">
      <c r="A14" s="52"/>
      <c r="F14" s="52"/>
    </row>
    <row r="15" spans="1:11" x14ac:dyDescent="0.3">
      <c r="A15" s="52"/>
      <c r="F15" s="52"/>
    </row>
    <row r="16" spans="1:11" x14ac:dyDescent="0.3">
      <c r="A16" s="52"/>
      <c r="F16" s="52"/>
    </row>
    <row r="17" spans="1:6" x14ac:dyDescent="0.3">
      <c r="A17" s="52"/>
      <c r="F17" s="52"/>
    </row>
    <row r="18" spans="1:6" x14ac:dyDescent="0.3">
      <c r="A18" s="52"/>
      <c r="F18" s="52"/>
    </row>
    <row r="19" spans="1:6" x14ac:dyDescent="0.3">
      <c r="A19" s="52"/>
      <c r="F19" s="52"/>
    </row>
    <row r="20" spans="1:6" x14ac:dyDescent="0.3">
      <c r="A20" s="52"/>
      <c r="F20" s="52"/>
    </row>
    <row r="21" spans="1:6" x14ac:dyDescent="0.3">
      <c r="A21" s="52"/>
      <c r="F21" s="52"/>
    </row>
    <row r="22" spans="1:6" x14ac:dyDescent="0.3">
      <c r="A22" s="52"/>
      <c r="F22" s="52"/>
    </row>
    <row r="23" spans="1:6" x14ac:dyDescent="0.3">
      <c r="A23" s="52"/>
      <c r="F23" s="52"/>
    </row>
    <row r="24" spans="1:6" x14ac:dyDescent="0.3">
      <c r="A24" s="52"/>
      <c r="F24" s="52"/>
    </row>
    <row r="25" spans="1:6" x14ac:dyDescent="0.3">
      <c r="A25" s="52"/>
      <c r="F25" s="52"/>
    </row>
    <row r="26" spans="1:6" x14ac:dyDescent="0.3">
      <c r="A26" s="52"/>
      <c r="F26" s="52"/>
    </row>
    <row r="27" spans="1:6" x14ac:dyDescent="0.3">
      <c r="A27" s="52"/>
      <c r="F27" s="52"/>
    </row>
    <row r="28" spans="1:6" x14ac:dyDescent="0.3">
      <c r="A28" s="52"/>
      <c r="F28" s="52"/>
    </row>
    <row r="29" spans="1:6" x14ac:dyDescent="0.3">
      <c r="A29" s="52"/>
      <c r="F29" s="52"/>
    </row>
    <row r="30" spans="1:6" x14ac:dyDescent="0.3">
      <c r="A30" s="52"/>
      <c r="F30" s="52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F40" s="52"/>
    </row>
    <row r="41" spans="1:6" x14ac:dyDescent="0.3">
      <c r="A41" s="52"/>
      <c r="F41" s="52"/>
    </row>
    <row r="42" spans="1:6" x14ac:dyDescent="0.3">
      <c r="A42" s="52"/>
      <c r="F42" s="52"/>
    </row>
    <row r="43" spans="1:6" x14ac:dyDescent="0.3">
      <c r="A43" s="52"/>
      <c r="F43" s="52"/>
    </row>
    <row r="44" spans="1:6" x14ac:dyDescent="0.3">
      <c r="A44" s="52"/>
      <c r="F44" s="52"/>
    </row>
    <row r="46" spans="1:6" x14ac:dyDescent="0.3">
      <c r="A46" s="52"/>
      <c r="F46" s="52"/>
    </row>
    <row r="47" spans="1:6" x14ac:dyDescent="0.3">
      <c r="A47" s="52"/>
      <c r="F47" s="52"/>
    </row>
    <row r="48" spans="1:6" x14ac:dyDescent="0.3">
      <c r="A48" s="52"/>
      <c r="F48" s="52"/>
    </row>
    <row r="49" spans="1:6" x14ac:dyDescent="0.3">
      <c r="A49" s="52"/>
      <c r="B49" s="61"/>
      <c r="C49" s="57"/>
      <c r="D49" s="57"/>
      <c r="E49" s="57"/>
      <c r="F49" s="58"/>
    </row>
  </sheetData>
  <mergeCells count="5">
    <mergeCell ref="B2:F2"/>
    <mergeCell ref="B6:F6"/>
    <mergeCell ref="B7:C7"/>
    <mergeCell ref="D7:F7"/>
    <mergeCell ref="B4:F4"/>
  </mergeCells>
  <pageMargins left="0.39374999999999999" right="0" top="0.39374999999999999" bottom="0" header="0.511811023622047" footer="0.51181102362204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3"/>
  <sheetViews>
    <sheetView view="pageBreakPreview" topLeftCell="A25" zoomScaleNormal="100" workbookViewId="0">
      <selection activeCell="M9" sqref="M9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3.44140625" customWidth="1"/>
    <col min="7" max="7" width="3.5546875" customWidth="1"/>
    <col min="8" max="8" width="3" customWidth="1"/>
  </cols>
  <sheetData>
    <row r="1" spans="1:12" s="9" customFormat="1" ht="18" x14ac:dyDescent="0.35"/>
    <row r="2" spans="1:12" s="9" customFormat="1" ht="18" x14ac:dyDescent="0.35">
      <c r="A2" s="10"/>
      <c r="B2" s="251" t="s">
        <v>76</v>
      </c>
      <c r="C2" s="251"/>
      <c r="D2" s="251"/>
      <c r="E2" s="251"/>
      <c r="F2" s="251"/>
      <c r="G2" s="251"/>
      <c r="H2" s="11"/>
      <c r="I2" s="12"/>
      <c r="J2" s="12"/>
    </row>
    <row r="3" spans="1:12" s="9" customFormat="1" ht="6.75" customHeight="1" x14ac:dyDescent="0.35">
      <c r="A3" s="10"/>
      <c r="D3" s="12"/>
      <c r="E3" s="12"/>
      <c r="F3" s="12"/>
      <c r="G3" s="50"/>
      <c r="H3" s="12"/>
      <c r="I3" s="12"/>
      <c r="J3" s="12"/>
    </row>
    <row r="4" spans="1:12" s="9" customFormat="1" ht="22.2" x14ac:dyDescent="0.45">
      <c r="A4" s="10"/>
      <c r="B4" s="250" t="str">
        <f>+'Front Page'!A5</f>
        <v>EZULUWENI CIVILS AND CONSTRUCTION</v>
      </c>
      <c r="C4" s="216"/>
      <c r="D4" s="216"/>
      <c r="E4" s="216"/>
      <c r="F4" s="216"/>
      <c r="G4" s="246"/>
      <c r="H4" s="12"/>
      <c r="I4" s="12"/>
      <c r="J4" s="12"/>
    </row>
    <row r="5" spans="1:12" s="9" customFormat="1" ht="9.75" customHeight="1" x14ac:dyDescent="0.35">
      <c r="A5" s="10"/>
      <c r="G5" s="10"/>
    </row>
    <row r="6" spans="1:12" s="9" customFormat="1" ht="24.75" customHeight="1" x14ac:dyDescent="0.35">
      <c r="A6" s="10"/>
      <c r="B6" s="242" t="str">
        <f>+'Front Page'!A6</f>
        <v>MARCELLE 500 WATER RETICULATION</v>
      </c>
      <c r="C6" s="217"/>
      <c r="D6" s="217"/>
      <c r="E6" s="217"/>
      <c r="F6" s="217"/>
      <c r="G6" s="243"/>
    </row>
    <row r="7" spans="1:12" s="9" customFormat="1" ht="90.75" customHeight="1" x14ac:dyDescent="0.35">
      <c r="A7" s="10"/>
      <c r="B7" s="244" t="s">
        <v>9</v>
      </c>
      <c r="C7" s="244"/>
      <c r="D7" s="252" t="str">
        <f>+'Front Page'!A7</f>
        <v>PACKAGE A - INSTALL WATER RETICULATION  - (EXCAVATE,SUPPLY AND INSTALL WATER MAIN AND ALL RELEVANT ANCILARIES )</v>
      </c>
      <c r="E7" s="252"/>
      <c r="F7" s="252"/>
      <c r="G7" s="252"/>
      <c r="H7" s="63"/>
      <c r="I7" s="63"/>
      <c r="J7" s="63"/>
      <c r="K7" s="63"/>
      <c r="L7" s="63"/>
    </row>
    <row r="8" spans="1:12" x14ac:dyDescent="0.3">
      <c r="A8" s="52"/>
      <c r="B8" s="53"/>
      <c r="G8" s="52"/>
    </row>
    <row r="9" spans="1:12" ht="15.6" x14ac:dyDescent="0.3">
      <c r="A9" s="52"/>
      <c r="B9" s="53"/>
      <c r="C9" s="65" t="s">
        <v>77</v>
      </c>
      <c r="G9" s="52"/>
    </row>
    <row r="10" spans="1:12" x14ac:dyDescent="0.3">
      <c r="A10" s="52"/>
      <c r="B10" s="53"/>
      <c r="C10" t="s">
        <v>78</v>
      </c>
      <c r="G10" s="52"/>
    </row>
    <row r="11" spans="1:12" ht="15.6" x14ac:dyDescent="0.3">
      <c r="A11" s="52"/>
      <c r="B11" s="53"/>
      <c r="C11" s="65" t="s">
        <v>79</v>
      </c>
      <c r="G11" s="52"/>
    </row>
    <row r="12" spans="1:12" ht="15.6" x14ac:dyDescent="0.3">
      <c r="A12" s="52"/>
      <c r="C12" s="65" t="s">
        <v>80</v>
      </c>
      <c r="G12" s="52"/>
    </row>
    <row r="13" spans="1:12" ht="15.6" x14ac:dyDescent="0.3">
      <c r="A13" s="52"/>
      <c r="C13" s="65"/>
      <c r="D13" s="57"/>
      <c r="G13" s="52"/>
    </row>
    <row r="14" spans="1:12" ht="23.25" customHeight="1" x14ac:dyDescent="0.3">
      <c r="A14" s="52"/>
      <c r="B14" s="66"/>
      <c r="C14" s="67" t="s">
        <v>81</v>
      </c>
      <c r="E14" s="68"/>
      <c r="F14" s="59"/>
      <c r="G14" s="52"/>
    </row>
    <row r="15" spans="1:12" ht="15.6" x14ac:dyDescent="0.3">
      <c r="A15" s="52"/>
      <c r="B15" s="66"/>
      <c r="C15" s="69" t="s">
        <v>82</v>
      </c>
      <c r="F15" s="52"/>
      <c r="G15" s="52"/>
    </row>
    <row r="16" spans="1:12" ht="15.6" x14ac:dyDescent="0.3">
      <c r="A16" s="52"/>
      <c r="B16" s="66"/>
      <c r="C16" s="70"/>
      <c r="E16" s="57"/>
      <c r="F16" s="58"/>
      <c r="G16" s="52"/>
    </row>
    <row r="17" spans="1:7" x14ac:dyDescent="0.3">
      <c r="A17" s="52"/>
      <c r="B17" s="66"/>
      <c r="C17" s="66"/>
      <c r="D17" s="71"/>
      <c r="F17" s="52"/>
      <c r="G17" s="52"/>
    </row>
    <row r="18" spans="1:7" ht="15.6" x14ac:dyDescent="0.3">
      <c r="A18" s="52"/>
      <c r="B18" s="66"/>
      <c r="C18" s="72" t="s">
        <v>192</v>
      </c>
      <c r="D18" s="253" t="s">
        <v>83</v>
      </c>
      <c r="E18" s="253"/>
      <c r="F18" s="253"/>
      <c r="G18" s="52"/>
    </row>
    <row r="19" spans="1:7" ht="15.6" x14ac:dyDescent="0.3">
      <c r="A19" s="52"/>
      <c r="B19" s="66"/>
      <c r="C19" s="72"/>
      <c r="D19" s="74"/>
      <c r="E19" s="74"/>
      <c r="F19" s="73"/>
      <c r="G19" s="52"/>
    </row>
    <row r="20" spans="1:7" ht="15.6" x14ac:dyDescent="0.3">
      <c r="A20" s="52"/>
      <c r="B20" s="66"/>
      <c r="C20" s="72" t="s">
        <v>193</v>
      </c>
      <c r="D20" s="253" t="s">
        <v>84</v>
      </c>
      <c r="E20" s="253"/>
      <c r="F20" s="253"/>
      <c r="G20" s="52"/>
    </row>
    <row r="21" spans="1:7" ht="15.6" x14ac:dyDescent="0.3">
      <c r="A21" s="52"/>
      <c r="B21" s="66"/>
      <c r="C21" s="72"/>
      <c r="D21" s="74"/>
      <c r="E21" s="74"/>
      <c r="F21" s="73"/>
      <c r="G21" s="52"/>
    </row>
    <row r="22" spans="1:7" ht="15.6" x14ac:dyDescent="0.3">
      <c r="A22" s="52"/>
      <c r="B22" s="66"/>
      <c r="C22" s="72" t="s">
        <v>194</v>
      </c>
      <c r="D22" s="253" t="s">
        <v>85</v>
      </c>
      <c r="E22" s="253"/>
      <c r="F22" s="253"/>
      <c r="G22" s="52"/>
    </row>
    <row r="23" spans="1:7" ht="15.6" x14ac:dyDescent="0.3">
      <c r="A23" s="52"/>
      <c r="B23" s="66"/>
      <c r="C23" s="72"/>
      <c r="D23" s="74"/>
      <c r="E23" s="74"/>
      <c r="F23" s="73"/>
      <c r="G23" s="52"/>
    </row>
    <row r="24" spans="1:7" ht="15.6" x14ac:dyDescent="0.3">
      <c r="A24" s="52"/>
      <c r="B24" s="66"/>
      <c r="C24" s="72" t="s">
        <v>195</v>
      </c>
      <c r="D24" s="253" t="s">
        <v>86</v>
      </c>
      <c r="E24" s="253"/>
      <c r="F24" s="253"/>
      <c r="G24" s="52"/>
    </row>
    <row r="25" spans="1:7" ht="15.6" x14ac:dyDescent="0.3">
      <c r="A25" s="52"/>
      <c r="B25" s="66"/>
      <c r="C25" s="72"/>
      <c r="D25" s="74"/>
      <c r="E25" s="74"/>
      <c r="F25" s="73"/>
      <c r="G25" s="52"/>
    </row>
    <row r="26" spans="1:7" ht="15.6" x14ac:dyDescent="0.3">
      <c r="A26" s="52"/>
      <c r="B26" s="66"/>
      <c r="C26" s="72" t="s">
        <v>87</v>
      </c>
      <c r="D26" s="254" t="s">
        <v>88</v>
      </c>
      <c r="E26" s="254"/>
      <c r="F26" s="254"/>
      <c r="G26" s="52"/>
    </row>
    <row r="27" spans="1:7" ht="15.6" x14ac:dyDescent="0.3">
      <c r="A27" s="52"/>
      <c r="B27" s="66"/>
      <c r="C27" s="72"/>
      <c r="D27" s="74"/>
      <c r="E27" s="74"/>
      <c r="F27" s="73"/>
      <c r="G27" s="52"/>
    </row>
    <row r="28" spans="1:7" ht="15.6" x14ac:dyDescent="0.3">
      <c r="A28" s="52"/>
      <c r="B28" s="66"/>
      <c r="C28" s="72" t="s">
        <v>89</v>
      </c>
      <c r="D28" s="253" t="s">
        <v>90</v>
      </c>
      <c r="E28" s="253"/>
      <c r="F28" s="253"/>
      <c r="G28" s="52"/>
    </row>
    <row r="29" spans="1:7" ht="15.6" x14ac:dyDescent="0.3">
      <c r="A29" s="52"/>
      <c r="B29" s="66"/>
      <c r="C29" s="72"/>
      <c r="D29" s="74"/>
      <c r="E29" s="74"/>
      <c r="F29" s="73"/>
      <c r="G29" s="52"/>
    </row>
    <row r="30" spans="1:7" ht="15.6" x14ac:dyDescent="0.3">
      <c r="A30" s="52"/>
      <c r="B30" s="66"/>
      <c r="C30" s="72" t="s">
        <v>452</v>
      </c>
      <c r="D30" s="74" t="s">
        <v>453</v>
      </c>
      <c r="E30" s="74"/>
      <c r="F30" s="73"/>
      <c r="G30" s="52"/>
    </row>
    <row r="31" spans="1:7" ht="15.6" x14ac:dyDescent="0.3">
      <c r="A31" s="52"/>
      <c r="B31" s="66"/>
      <c r="C31" s="72"/>
      <c r="D31" s="74"/>
      <c r="E31" s="74"/>
      <c r="F31" s="73"/>
      <c r="G31" s="52"/>
    </row>
    <row r="32" spans="1:7" ht="15.6" x14ac:dyDescent="0.3">
      <c r="A32" s="52"/>
      <c r="B32" s="66"/>
      <c r="C32" s="72" t="s">
        <v>454</v>
      </c>
      <c r="D32" s="74" t="s">
        <v>455</v>
      </c>
      <c r="E32" s="74"/>
      <c r="F32" s="73"/>
      <c r="G32" s="52"/>
    </row>
    <row r="33" spans="1:7" ht="15.6" x14ac:dyDescent="0.3">
      <c r="A33" s="52"/>
      <c r="B33" s="66"/>
      <c r="C33" s="72"/>
      <c r="D33" s="74"/>
      <c r="E33" s="74"/>
      <c r="F33" s="73"/>
      <c r="G33" s="52"/>
    </row>
    <row r="34" spans="1:7" x14ac:dyDescent="0.3">
      <c r="A34" s="52"/>
      <c r="B34" s="66"/>
      <c r="C34" s="75"/>
      <c r="D34" s="57"/>
      <c r="E34" s="57"/>
      <c r="F34" s="58"/>
      <c r="G34" s="52"/>
    </row>
    <row r="35" spans="1:7" x14ac:dyDescent="0.3">
      <c r="A35" s="52"/>
      <c r="G35" s="52"/>
    </row>
    <row r="36" spans="1:7" x14ac:dyDescent="0.3">
      <c r="A36" s="52"/>
      <c r="G36" s="52"/>
    </row>
    <row r="37" spans="1:7" x14ac:dyDescent="0.3">
      <c r="A37" s="52"/>
      <c r="G37" s="52"/>
    </row>
    <row r="38" spans="1:7" x14ac:dyDescent="0.3">
      <c r="A38" s="52"/>
      <c r="G38" s="52"/>
    </row>
    <row r="39" spans="1:7" x14ac:dyDescent="0.3">
      <c r="A39" s="52"/>
      <c r="G39" s="52"/>
    </row>
    <row r="40" spans="1:7" x14ac:dyDescent="0.3">
      <c r="A40" s="52"/>
      <c r="G40" s="52"/>
    </row>
    <row r="41" spans="1:7" x14ac:dyDescent="0.3">
      <c r="A41" s="52"/>
      <c r="G41" s="52"/>
    </row>
    <row r="42" spans="1:7" x14ac:dyDescent="0.3">
      <c r="A42" s="52"/>
      <c r="G42" s="52"/>
    </row>
    <row r="43" spans="1:7" x14ac:dyDescent="0.3">
      <c r="A43" s="52"/>
      <c r="G43" s="52"/>
    </row>
    <row r="44" spans="1:7" x14ac:dyDescent="0.3">
      <c r="A44" s="52"/>
      <c r="G44" s="52"/>
    </row>
    <row r="45" spans="1:7" x14ac:dyDescent="0.3">
      <c r="A45" s="52"/>
      <c r="G45" s="52"/>
    </row>
    <row r="46" spans="1:7" x14ac:dyDescent="0.3">
      <c r="A46" s="52"/>
      <c r="G46" s="52"/>
    </row>
    <row r="47" spans="1:7" x14ac:dyDescent="0.3">
      <c r="A47" s="52"/>
      <c r="G47" s="52"/>
    </row>
    <row r="48" spans="1:7" x14ac:dyDescent="0.3">
      <c r="A48" s="52"/>
      <c r="G48" s="52"/>
    </row>
    <row r="49" spans="1:7" x14ac:dyDescent="0.3">
      <c r="A49" s="52"/>
      <c r="G49" s="52"/>
    </row>
    <row r="50" spans="1:7" x14ac:dyDescent="0.3">
      <c r="A50" s="52"/>
      <c r="G50" s="52"/>
    </row>
    <row r="51" spans="1:7" x14ac:dyDescent="0.3">
      <c r="A51" s="52"/>
      <c r="G51" s="52"/>
    </row>
    <row r="52" spans="1:7" x14ac:dyDescent="0.3">
      <c r="A52" s="52"/>
      <c r="G52" s="52"/>
    </row>
    <row r="53" spans="1:7" x14ac:dyDescent="0.3">
      <c r="A53" s="52"/>
      <c r="B53" s="61"/>
      <c r="C53" s="57"/>
      <c r="D53" s="57"/>
      <c r="E53" s="57"/>
      <c r="F53" s="57"/>
      <c r="G53" s="58"/>
    </row>
  </sheetData>
  <mergeCells count="11">
    <mergeCell ref="D28:F28"/>
    <mergeCell ref="D18:F18"/>
    <mergeCell ref="D20:F20"/>
    <mergeCell ref="D22:F22"/>
    <mergeCell ref="D24:F24"/>
    <mergeCell ref="D26:F26"/>
    <mergeCell ref="B2:G2"/>
    <mergeCell ref="B4:G4"/>
    <mergeCell ref="B6:G6"/>
    <mergeCell ref="B7:C7"/>
    <mergeCell ref="D7:G7"/>
  </mergeCells>
  <pageMargins left="0.39374999999999999" right="0" top="0.74791666666666701" bottom="0" header="0.511811023622047" footer="0.511811023622047"/>
  <pageSetup paperSize="9" scale="97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view="pageBreakPreview" zoomScaleNormal="100" workbookViewId="0">
      <selection activeCell="P5" sqref="P5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48.6640625" customWidth="1"/>
    <col min="6" max="6" width="16.6640625" customWidth="1"/>
    <col min="7" max="7" width="3.33203125" customWidth="1"/>
  </cols>
  <sheetData>
    <row r="1" spans="1:6" s="9" customFormat="1" ht="18" x14ac:dyDescent="0.35"/>
    <row r="2" spans="1:6" s="9" customFormat="1" ht="50.25" customHeight="1" x14ac:dyDescent="0.35">
      <c r="A2" s="10"/>
      <c r="B2" s="255" t="s">
        <v>187</v>
      </c>
      <c r="C2" s="255"/>
      <c r="D2" s="255"/>
      <c r="E2" s="255"/>
      <c r="F2" s="255"/>
    </row>
    <row r="3" spans="1:6" s="9" customFormat="1" ht="6.75" customHeight="1" x14ac:dyDescent="0.35">
      <c r="A3" s="10"/>
      <c r="D3" s="12"/>
      <c r="E3" s="12"/>
      <c r="F3" s="50"/>
    </row>
    <row r="4" spans="1:6" x14ac:dyDescent="0.3">
      <c r="A4" s="52"/>
      <c r="B4" s="53"/>
      <c r="F4" s="52"/>
    </row>
    <row r="5" spans="1:6" ht="25.5" customHeight="1" x14ac:dyDescent="0.3">
      <c r="A5" s="52"/>
      <c r="B5" s="53"/>
      <c r="C5" s="256" t="s">
        <v>91</v>
      </c>
      <c r="D5" s="256"/>
      <c r="E5" s="256"/>
      <c r="F5" s="256"/>
    </row>
    <row r="6" spans="1:6" x14ac:dyDescent="0.3">
      <c r="A6" s="52"/>
      <c r="B6" s="53"/>
      <c r="F6" s="52"/>
    </row>
    <row r="7" spans="1:6" ht="24.75" customHeight="1" x14ac:dyDescent="0.35">
      <c r="A7" s="52"/>
      <c r="B7" s="53"/>
      <c r="C7" s="257" t="s">
        <v>92</v>
      </c>
      <c r="D7" s="257"/>
      <c r="E7" s="257"/>
      <c r="F7" s="257"/>
    </row>
    <row r="8" spans="1:6" ht="24.75" customHeight="1" x14ac:dyDescent="0.35">
      <c r="A8" s="52"/>
      <c r="C8" s="77" t="s">
        <v>93</v>
      </c>
      <c r="D8" s="77"/>
      <c r="E8" s="77"/>
      <c r="F8" s="78"/>
    </row>
    <row r="9" spans="1:6" ht="24.75" customHeight="1" x14ac:dyDescent="0.35">
      <c r="A9" s="52"/>
      <c r="C9" s="77" t="s">
        <v>94</v>
      </c>
      <c r="D9" s="77"/>
      <c r="E9" s="77"/>
      <c r="F9" s="78"/>
    </row>
    <row r="10" spans="1:6" ht="24.75" customHeight="1" x14ac:dyDescent="0.35">
      <c r="A10" s="52"/>
      <c r="C10" s="77" t="s">
        <v>95</v>
      </c>
      <c r="D10" s="77"/>
      <c r="E10" s="77"/>
      <c r="F10" s="78"/>
    </row>
    <row r="11" spans="1:6" ht="24.75" customHeight="1" x14ac:dyDescent="0.35">
      <c r="A11" s="52"/>
      <c r="C11" s="77" t="s">
        <v>96</v>
      </c>
      <c r="D11" s="77"/>
      <c r="E11" s="77"/>
      <c r="F11" s="78"/>
    </row>
    <row r="12" spans="1:6" ht="18" x14ac:dyDescent="0.35">
      <c r="A12" s="52"/>
      <c r="C12" s="77"/>
      <c r="D12" s="77"/>
      <c r="E12" s="77"/>
      <c r="F12" s="78"/>
    </row>
    <row r="13" spans="1:6" ht="18" x14ac:dyDescent="0.35">
      <c r="A13" s="52"/>
      <c r="C13" s="257" t="s">
        <v>97</v>
      </c>
      <c r="D13" s="257"/>
      <c r="E13" s="257"/>
      <c r="F13" s="257"/>
    </row>
    <row r="14" spans="1:6" ht="18" x14ac:dyDescent="0.35">
      <c r="A14" s="52"/>
      <c r="C14" s="77"/>
      <c r="D14" s="77"/>
      <c r="E14" s="77"/>
      <c r="F14" s="78"/>
    </row>
    <row r="15" spans="1:6" ht="18" x14ac:dyDescent="0.35">
      <c r="A15" s="52"/>
      <c r="C15" s="77" t="s">
        <v>98</v>
      </c>
      <c r="D15" s="77"/>
      <c r="E15" s="77"/>
      <c r="F15" s="78"/>
    </row>
    <row r="16" spans="1:6" ht="18" x14ac:dyDescent="0.35">
      <c r="A16" s="52"/>
      <c r="C16" s="77"/>
      <c r="D16" s="77"/>
      <c r="E16" s="77"/>
      <c r="F16" s="78"/>
    </row>
    <row r="17" spans="1:6" ht="18" x14ac:dyDescent="0.35">
      <c r="A17" s="52"/>
      <c r="C17" s="77" t="s">
        <v>99</v>
      </c>
      <c r="D17" s="77"/>
      <c r="E17" s="77"/>
      <c r="F17" s="78"/>
    </row>
    <row r="18" spans="1:6" ht="18" x14ac:dyDescent="0.35">
      <c r="A18" s="52"/>
      <c r="C18" s="77"/>
      <c r="D18" s="77"/>
      <c r="E18" s="77"/>
      <c r="F18" s="78"/>
    </row>
    <row r="19" spans="1:6" ht="18" x14ac:dyDescent="0.35">
      <c r="A19" s="52"/>
      <c r="C19" s="77" t="s">
        <v>100</v>
      </c>
      <c r="D19" s="77"/>
      <c r="E19" s="77"/>
      <c r="F19" s="78"/>
    </row>
    <row r="20" spans="1:6" ht="18" x14ac:dyDescent="0.35">
      <c r="A20" s="52"/>
      <c r="C20" s="77"/>
      <c r="D20" s="77"/>
      <c r="E20" s="77"/>
      <c r="F20" s="78"/>
    </row>
    <row r="21" spans="1:6" ht="18" x14ac:dyDescent="0.35">
      <c r="A21" s="52"/>
      <c r="C21" s="77" t="s">
        <v>101</v>
      </c>
      <c r="D21" s="77"/>
      <c r="E21" s="77"/>
      <c r="F21" s="78"/>
    </row>
    <row r="22" spans="1:6" ht="18" x14ac:dyDescent="0.35">
      <c r="A22" s="52"/>
      <c r="C22" s="77"/>
      <c r="D22" s="77"/>
      <c r="E22" s="77"/>
      <c r="F22" s="78"/>
    </row>
    <row r="23" spans="1:6" ht="18" x14ac:dyDescent="0.35">
      <c r="A23" s="52"/>
      <c r="C23" s="77" t="s">
        <v>102</v>
      </c>
      <c r="D23" s="77"/>
      <c r="E23" s="77"/>
      <c r="F23" s="78"/>
    </row>
    <row r="24" spans="1:6" ht="18" x14ac:dyDescent="0.35">
      <c r="A24" s="52"/>
      <c r="C24" s="77"/>
      <c r="D24" s="77"/>
      <c r="E24" s="77"/>
      <c r="F24" s="78"/>
    </row>
    <row r="25" spans="1:6" ht="18" x14ac:dyDescent="0.35">
      <c r="A25" s="52"/>
      <c r="C25" s="77"/>
      <c r="D25" s="77"/>
      <c r="E25" s="77"/>
      <c r="F25" s="78"/>
    </row>
    <row r="26" spans="1:6" ht="18" x14ac:dyDescent="0.35">
      <c r="A26" s="52"/>
      <c r="C26" s="77"/>
      <c r="D26" s="77"/>
      <c r="E26" s="77"/>
      <c r="F26" s="78"/>
    </row>
    <row r="27" spans="1:6" ht="18" x14ac:dyDescent="0.35">
      <c r="A27" s="52"/>
      <c r="C27" s="77"/>
      <c r="D27" s="77"/>
      <c r="E27" s="77"/>
      <c r="F27" s="78"/>
    </row>
    <row r="28" spans="1:6" ht="18" x14ac:dyDescent="0.35">
      <c r="A28" s="52"/>
      <c r="C28" s="77"/>
      <c r="D28" s="77"/>
      <c r="E28" s="77"/>
      <c r="F28" s="78"/>
    </row>
    <row r="29" spans="1:6" ht="18" x14ac:dyDescent="0.35">
      <c r="A29" s="52"/>
      <c r="C29" s="77"/>
      <c r="D29" s="77"/>
      <c r="E29" s="77"/>
      <c r="F29" s="78"/>
    </row>
    <row r="30" spans="1:6" ht="18" x14ac:dyDescent="0.35">
      <c r="A30" s="52"/>
      <c r="C30" s="77"/>
      <c r="D30" s="77"/>
      <c r="E30" s="77"/>
      <c r="F30" s="78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F40" s="52"/>
    </row>
    <row r="41" spans="1:6" x14ac:dyDescent="0.3">
      <c r="A41" s="52"/>
      <c r="F41" s="52"/>
    </row>
    <row r="42" spans="1:6" x14ac:dyDescent="0.3">
      <c r="A42" s="52"/>
      <c r="F42" s="52"/>
    </row>
    <row r="43" spans="1:6" x14ac:dyDescent="0.3">
      <c r="A43" s="52"/>
      <c r="B43" s="61"/>
      <c r="C43" s="57"/>
      <c r="D43" s="57"/>
      <c r="E43" s="57"/>
      <c r="F43" s="58"/>
    </row>
  </sheetData>
  <mergeCells count="4">
    <mergeCell ref="B2:F2"/>
    <mergeCell ref="C5:F5"/>
    <mergeCell ref="C7:F7"/>
    <mergeCell ref="C13:F13"/>
  </mergeCells>
  <pageMargins left="0.39374999999999999" right="0" top="0.74791666666666701" bottom="0" header="0.511811023622047" footer="0.511811023622047"/>
  <pageSetup paperSize="9" scale="9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1"/>
  <sheetViews>
    <sheetView view="pageBreakPreview" zoomScaleNormal="100" workbookViewId="0">
      <selection activeCell="B2" sqref="B2:F2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6.5546875" customWidth="1"/>
    <col min="7" max="7" width="3" customWidth="1"/>
  </cols>
  <sheetData>
    <row r="1" spans="1:9" s="9" customFormat="1" ht="18" x14ac:dyDescent="0.35"/>
    <row r="2" spans="1:9" s="9" customFormat="1" ht="23.4" x14ac:dyDescent="0.45">
      <c r="A2" s="10"/>
      <c r="B2" s="258" t="s">
        <v>188</v>
      </c>
      <c r="C2" s="258"/>
      <c r="D2" s="258"/>
      <c r="E2" s="258"/>
      <c r="F2" s="258"/>
      <c r="G2" s="11"/>
      <c r="H2" s="12"/>
      <c r="I2" s="12"/>
    </row>
    <row r="3" spans="1:9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9" s="9" customFormat="1" ht="18" x14ac:dyDescent="0.35">
      <c r="A4" s="10"/>
      <c r="B4" s="259" t="s">
        <v>103</v>
      </c>
      <c r="C4" s="259"/>
      <c r="D4" s="259"/>
      <c r="E4" s="259"/>
      <c r="F4" s="259"/>
      <c r="G4" s="12"/>
      <c r="H4" s="12"/>
      <c r="I4" s="12"/>
    </row>
    <row r="5" spans="1:9" s="9" customFormat="1" ht="9.75" customHeight="1" x14ac:dyDescent="0.35">
      <c r="A5" s="10"/>
      <c r="F5" s="10"/>
    </row>
    <row r="6" spans="1:9" x14ac:dyDescent="0.3">
      <c r="A6" s="52"/>
      <c r="B6" s="53"/>
      <c r="F6" s="52"/>
    </row>
    <row r="7" spans="1:9" ht="15.6" x14ac:dyDescent="0.3">
      <c r="A7" s="52"/>
      <c r="B7" s="53"/>
      <c r="C7" s="64"/>
      <c r="F7" s="52"/>
    </row>
    <row r="8" spans="1:9" x14ac:dyDescent="0.3">
      <c r="A8" s="52"/>
      <c r="B8" s="53"/>
      <c r="F8" s="52"/>
    </row>
    <row r="9" spans="1:9" ht="15.6" x14ac:dyDescent="0.3">
      <c r="A9" s="52"/>
      <c r="B9" s="53"/>
      <c r="C9" s="65"/>
      <c r="F9" s="52"/>
    </row>
    <row r="10" spans="1:9" ht="15.6" x14ac:dyDescent="0.3">
      <c r="A10" s="52"/>
      <c r="C10" s="65"/>
      <c r="F10" s="52"/>
    </row>
    <row r="11" spans="1:9" ht="15.6" x14ac:dyDescent="0.3">
      <c r="A11" s="52"/>
      <c r="C11" s="65"/>
      <c r="F11" s="52"/>
    </row>
    <row r="12" spans="1:9" x14ac:dyDescent="0.3">
      <c r="A12" s="52"/>
      <c r="F12" s="52"/>
    </row>
    <row r="13" spans="1:9" x14ac:dyDescent="0.3">
      <c r="A13" s="52"/>
      <c r="F13" s="52"/>
    </row>
    <row r="14" spans="1:9" x14ac:dyDescent="0.3">
      <c r="A14" s="52"/>
      <c r="F14" s="52"/>
    </row>
    <row r="15" spans="1:9" x14ac:dyDescent="0.3">
      <c r="A15" s="52"/>
      <c r="F15" s="52"/>
    </row>
    <row r="16" spans="1:9" x14ac:dyDescent="0.3">
      <c r="A16" s="52"/>
      <c r="F16" s="52"/>
    </row>
    <row r="17" spans="1:6" x14ac:dyDescent="0.3">
      <c r="A17" s="52"/>
      <c r="F17" s="52"/>
    </row>
    <row r="18" spans="1:6" x14ac:dyDescent="0.3">
      <c r="A18" s="52"/>
      <c r="F18" s="52"/>
    </row>
    <row r="19" spans="1:6" x14ac:dyDescent="0.3">
      <c r="A19" s="52"/>
      <c r="F19" s="52"/>
    </row>
    <row r="20" spans="1:6" x14ac:dyDescent="0.3">
      <c r="A20" s="52"/>
      <c r="F20" s="52"/>
    </row>
    <row r="21" spans="1:6" x14ac:dyDescent="0.3">
      <c r="A21" s="52"/>
      <c r="F21" s="52"/>
    </row>
    <row r="22" spans="1:6" x14ac:dyDescent="0.3">
      <c r="A22" s="52"/>
      <c r="F22" s="52"/>
    </row>
    <row r="23" spans="1:6" x14ac:dyDescent="0.3">
      <c r="A23" s="52"/>
      <c r="F23" s="52"/>
    </row>
    <row r="24" spans="1:6" x14ac:dyDescent="0.3">
      <c r="A24" s="52"/>
      <c r="F24" s="52"/>
    </row>
    <row r="25" spans="1:6" x14ac:dyDescent="0.3">
      <c r="A25" s="52"/>
      <c r="F25" s="52"/>
    </row>
    <row r="26" spans="1:6" x14ac:dyDescent="0.3">
      <c r="A26" s="52"/>
      <c r="F26" s="52"/>
    </row>
    <row r="27" spans="1:6" x14ac:dyDescent="0.3">
      <c r="A27" s="52"/>
      <c r="F27" s="52"/>
    </row>
    <row r="28" spans="1:6" x14ac:dyDescent="0.3">
      <c r="A28" s="52"/>
      <c r="F28" s="52"/>
    </row>
    <row r="29" spans="1:6" x14ac:dyDescent="0.3">
      <c r="A29" s="52"/>
      <c r="F29" s="52"/>
    </row>
    <row r="30" spans="1:6" x14ac:dyDescent="0.3">
      <c r="A30" s="52"/>
      <c r="F30" s="52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F40" s="52"/>
    </row>
    <row r="41" spans="1:6" x14ac:dyDescent="0.3">
      <c r="A41" s="52"/>
      <c r="F41" s="52"/>
    </row>
    <row r="42" spans="1:6" x14ac:dyDescent="0.3">
      <c r="A42" s="52"/>
      <c r="F42" s="52"/>
    </row>
    <row r="43" spans="1:6" x14ac:dyDescent="0.3">
      <c r="A43" s="52"/>
      <c r="F43" s="52"/>
    </row>
    <row r="44" spans="1:6" x14ac:dyDescent="0.3">
      <c r="A44" s="52"/>
      <c r="F44" s="52"/>
    </row>
    <row r="45" spans="1:6" x14ac:dyDescent="0.3">
      <c r="A45" s="52"/>
      <c r="F45" s="52"/>
    </row>
    <row r="46" spans="1:6" x14ac:dyDescent="0.3">
      <c r="A46" s="52"/>
      <c r="F46" s="52"/>
    </row>
    <row r="47" spans="1:6" x14ac:dyDescent="0.3">
      <c r="A47" s="52"/>
      <c r="F47" s="52"/>
    </row>
    <row r="48" spans="1:6" x14ac:dyDescent="0.3">
      <c r="A48" s="52"/>
      <c r="F48" s="52"/>
    </row>
    <row r="49" spans="1:6" x14ac:dyDescent="0.3">
      <c r="A49" s="52"/>
      <c r="F49" s="52"/>
    </row>
    <row r="50" spans="1:6" x14ac:dyDescent="0.3">
      <c r="A50" s="52"/>
      <c r="F50" s="52"/>
    </row>
    <row r="51" spans="1:6" x14ac:dyDescent="0.3">
      <c r="A51" s="52"/>
      <c r="B51" s="61"/>
      <c r="C51" s="57"/>
      <c r="D51" s="57"/>
      <c r="E51" s="57"/>
      <c r="F51" s="58"/>
    </row>
  </sheetData>
  <mergeCells count="2">
    <mergeCell ref="B2:F2"/>
    <mergeCell ref="B4:F4"/>
  </mergeCells>
  <pageMargins left="0.39374999999999999" right="0" top="0.74791666666666701" bottom="0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view="pageBreakPreview" zoomScaleNormal="100" workbookViewId="0">
      <selection activeCell="B2" sqref="B2:F2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6.5546875" customWidth="1"/>
    <col min="7" max="7" width="3" customWidth="1"/>
  </cols>
  <sheetData>
    <row r="1" spans="1:9" s="9" customFormat="1" ht="18" x14ac:dyDescent="0.35"/>
    <row r="2" spans="1:9" s="9" customFormat="1" ht="49.5" customHeight="1" x14ac:dyDescent="0.45">
      <c r="A2" s="10"/>
      <c r="B2" s="260" t="s">
        <v>189</v>
      </c>
      <c r="C2" s="260"/>
      <c r="D2" s="260"/>
      <c r="E2" s="260"/>
      <c r="F2" s="260"/>
      <c r="G2" s="11"/>
      <c r="H2" s="12"/>
      <c r="I2" s="12"/>
    </row>
    <row r="3" spans="1:9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9" s="9" customFormat="1" ht="18" x14ac:dyDescent="0.35">
      <c r="A4" s="10"/>
      <c r="B4" s="259"/>
      <c r="C4" s="259"/>
      <c r="D4" s="259"/>
      <c r="E4" s="259"/>
      <c r="F4" s="259"/>
      <c r="G4" s="12"/>
      <c r="H4" s="12"/>
      <c r="I4" s="12"/>
    </row>
    <row r="5" spans="1:9" s="9" customFormat="1" ht="9.75" customHeight="1" x14ac:dyDescent="0.35">
      <c r="A5" s="10"/>
      <c r="F5" s="10"/>
    </row>
    <row r="6" spans="1:9" ht="18" x14ac:dyDescent="0.35">
      <c r="A6" s="52"/>
      <c r="B6" s="261" t="s">
        <v>104</v>
      </c>
      <c r="C6" s="261"/>
      <c r="D6" s="261"/>
      <c r="E6" s="261"/>
      <c r="F6" s="261"/>
    </row>
    <row r="7" spans="1:9" ht="15.6" x14ac:dyDescent="0.3">
      <c r="A7" s="52"/>
      <c r="B7" s="53"/>
      <c r="C7" s="64"/>
      <c r="F7" s="52"/>
    </row>
    <row r="8" spans="1:9" x14ac:dyDescent="0.3">
      <c r="A8" s="52"/>
      <c r="B8" s="53"/>
      <c r="F8" s="52"/>
    </row>
    <row r="9" spans="1:9" ht="15.6" x14ac:dyDescent="0.3">
      <c r="A9" s="52"/>
      <c r="B9" s="53"/>
      <c r="C9" s="65"/>
      <c r="F9" s="52"/>
    </row>
    <row r="10" spans="1:9" ht="15.6" x14ac:dyDescent="0.3">
      <c r="A10" s="52"/>
      <c r="C10" s="65"/>
      <c r="F10" s="52"/>
    </row>
    <row r="11" spans="1:9" ht="15.6" x14ac:dyDescent="0.3">
      <c r="A11" s="52"/>
      <c r="C11" s="65"/>
      <c r="F11" s="52"/>
    </row>
    <row r="12" spans="1:9" x14ac:dyDescent="0.3">
      <c r="A12" s="52"/>
      <c r="F12" s="52"/>
    </row>
    <row r="13" spans="1:9" x14ac:dyDescent="0.3">
      <c r="A13" s="52"/>
      <c r="F13" s="52"/>
    </row>
    <row r="14" spans="1:9" x14ac:dyDescent="0.3">
      <c r="A14" s="52"/>
      <c r="F14" s="52"/>
    </row>
    <row r="15" spans="1:9" x14ac:dyDescent="0.3">
      <c r="A15" s="52"/>
      <c r="F15" s="52"/>
    </row>
    <row r="16" spans="1:9" x14ac:dyDescent="0.3">
      <c r="A16" s="52"/>
      <c r="F16" s="52"/>
    </row>
    <row r="17" spans="1:6" x14ac:dyDescent="0.3">
      <c r="A17" s="52"/>
      <c r="F17" s="52"/>
    </row>
    <row r="18" spans="1:6" x14ac:dyDescent="0.3">
      <c r="A18" s="52"/>
      <c r="F18" s="52"/>
    </row>
    <row r="19" spans="1:6" x14ac:dyDescent="0.3">
      <c r="A19" s="52"/>
      <c r="F19" s="52"/>
    </row>
    <row r="20" spans="1:6" x14ac:dyDescent="0.3">
      <c r="A20" s="52"/>
      <c r="F20" s="52"/>
    </row>
    <row r="21" spans="1:6" x14ac:dyDescent="0.3">
      <c r="A21" s="52"/>
      <c r="F21" s="52"/>
    </row>
    <row r="22" spans="1:6" x14ac:dyDescent="0.3">
      <c r="A22" s="52"/>
      <c r="F22" s="52"/>
    </row>
    <row r="23" spans="1:6" x14ac:dyDescent="0.3">
      <c r="A23" s="52"/>
      <c r="F23" s="52"/>
    </row>
    <row r="24" spans="1:6" x14ac:dyDescent="0.3">
      <c r="A24" s="52"/>
      <c r="F24" s="52"/>
    </row>
    <row r="25" spans="1:6" x14ac:dyDescent="0.3">
      <c r="A25" s="52"/>
      <c r="F25" s="52"/>
    </row>
    <row r="26" spans="1:6" x14ac:dyDescent="0.3">
      <c r="A26" s="52"/>
      <c r="F26" s="52"/>
    </row>
    <row r="27" spans="1:6" x14ac:dyDescent="0.3">
      <c r="A27" s="52"/>
      <c r="F27" s="52"/>
    </row>
    <row r="28" spans="1:6" x14ac:dyDescent="0.3">
      <c r="A28" s="52"/>
      <c r="F28" s="52"/>
    </row>
    <row r="29" spans="1:6" x14ac:dyDescent="0.3">
      <c r="A29" s="52"/>
      <c r="F29" s="52"/>
    </row>
    <row r="30" spans="1:6" x14ac:dyDescent="0.3">
      <c r="A30" s="52"/>
      <c r="F30" s="52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F40" s="52"/>
    </row>
    <row r="41" spans="1:6" x14ac:dyDescent="0.3">
      <c r="A41" s="52"/>
      <c r="F41" s="52"/>
    </row>
    <row r="42" spans="1:6" x14ac:dyDescent="0.3">
      <c r="A42" s="52"/>
      <c r="F42" s="52"/>
    </row>
    <row r="43" spans="1:6" x14ac:dyDescent="0.3">
      <c r="A43" s="52"/>
      <c r="F43" s="52"/>
    </row>
    <row r="44" spans="1:6" x14ac:dyDescent="0.3">
      <c r="A44" s="52"/>
      <c r="F44" s="52"/>
    </row>
    <row r="45" spans="1:6" x14ac:dyDescent="0.3">
      <c r="A45" s="52"/>
      <c r="F45" s="52"/>
    </row>
    <row r="46" spans="1:6" x14ac:dyDescent="0.3">
      <c r="A46" s="52"/>
      <c r="F46" s="52"/>
    </row>
    <row r="47" spans="1:6" x14ac:dyDescent="0.3">
      <c r="A47" s="52"/>
      <c r="F47" s="52"/>
    </row>
    <row r="48" spans="1:6" x14ac:dyDescent="0.3">
      <c r="A48" s="52"/>
      <c r="F48" s="52"/>
    </row>
    <row r="49" spans="1:6" x14ac:dyDescent="0.3">
      <c r="A49" s="52"/>
      <c r="B49" s="61"/>
      <c r="C49" s="57"/>
      <c r="D49" s="57"/>
      <c r="E49" s="57"/>
      <c r="F49" s="58"/>
    </row>
  </sheetData>
  <mergeCells count="3">
    <mergeCell ref="B2:F2"/>
    <mergeCell ref="B4:F4"/>
    <mergeCell ref="B6:F6"/>
  </mergeCells>
  <pageMargins left="0.39374999999999999" right="0" top="0.74791666666666701" bottom="0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view="pageBreakPreview" zoomScaleNormal="100" workbookViewId="0">
      <selection activeCell="E13" sqref="E13"/>
    </sheetView>
  </sheetViews>
  <sheetFormatPr defaultColWidth="8.5546875" defaultRowHeight="14.4" x14ac:dyDescent="0.3"/>
  <cols>
    <col min="1" max="1" width="2.44140625" customWidth="1"/>
    <col min="2" max="2" width="5.5546875" customWidth="1"/>
    <col min="3" max="3" width="16.6640625" customWidth="1"/>
    <col min="4" max="4" width="11.44140625" customWidth="1"/>
    <col min="5" max="5" width="39.33203125" customWidth="1"/>
    <col min="6" max="6" width="16.5546875" customWidth="1"/>
    <col min="7" max="7" width="3" customWidth="1"/>
  </cols>
  <sheetData>
    <row r="1" spans="1:9" s="9" customFormat="1" ht="18" x14ac:dyDescent="0.35"/>
    <row r="2" spans="1:9" s="9" customFormat="1" ht="49.5" customHeight="1" x14ac:dyDescent="0.35">
      <c r="A2" s="10"/>
      <c r="B2" s="262" t="s">
        <v>190</v>
      </c>
      <c r="C2" s="262"/>
      <c r="D2" s="262"/>
      <c r="E2" s="262"/>
      <c r="F2" s="262"/>
      <c r="G2" s="11"/>
      <c r="H2" s="12"/>
      <c r="I2" s="12"/>
    </row>
    <row r="3" spans="1:9" s="9" customFormat="1" ht="6.75" customHeight="1" x14ac:dyDescent="0.35">
      <c r="A3" s="10"/>
      <c r="D3" s="12"/>
      <c r="E3" s="12"/>
      <c r="F3" s="50"/>
      <c r="G3" s="12"/>
      <c r="H3" s="12"/>
      <c r="I3" s="12"/>
    </row>
    <row r="4" spans="1:9" s="9" customFormat="1" ht="18" x14ac:dyDescent="0.35">
      <c r="A4" s="10"/>
      <c r="B4" s="259"/>
      <c r="C4" s="259"/>
      <c r="D4" s="259"/>
      <c r="E4" s="259"/>
      <c r="F4" s="259"/>
      <c r="G4" s="12"/>
      <c r="H4" s="12"/>
      <c r="I4" s="12"/>
    </row>
    <row r="5" spans="1:9" s="9" customFormat="1" ht="9.75" customHeight="1" x14ac:dyDescent="0.35">
      <c r="A5" s="10"/>
      <c r="F5" s="10"/>
    </row>
    <row r="6" spans="1:9" ht="18" x14ac:dyDescent="0.35">
      <c r="A6" s="52"/>
      <c r="B6" s="261" t="s">
        <v>104</v>
      </c>
      <c r="C6" s="261"/>
      <c r="D6" s="261"/>
      <c r="E6" s="261"/>
      <c r="F6" s="261"/>
    </row>
    <row r="7" spans="1:9" ht="15.6" x14ac:dyDescent="0.3">
      <c r="A7" s="52"/>
      <c r="B7" s="53"/>
      <c r="C7" s="64"/>
      <c r="F7" s="52"/>
    </row>
    <row r="8" spans="1:9" x14ac:dyDescent="0.3">
      <c r="A8" s="52"/>
      <c r="B8" s="53"/>
      <c r="F8" s="52"/>
    </row>
    <row r="9" spans="1:9" ht="15.6" x14ac:dyDescent="0.3">
      <c r="A9" s="52"/>
      <c r="B9" s="53"/>
      <c r="C9" s="65"/>
      <c r="F9" s="52"/>
    </row>
    <row r="10" spans="1:9" ht="15.6" x14ac:dyDescent="0.3">
      <c r="A10" s="52"/>
      <c r="C10" s="65"/>
      <c r="F10" s="52"/>
    </row>
    <row r="11" spans="1:9" ht="15.6" x14ac:dyDescent="0.3">
      <c r="A11" s="52"/>
      <c r="C11" s="65"/>
      <c r="F11" s="52"/>
    </row>
    <row r="12" spans="1:9" x14ac:dyDescent="0.3">
      <c r="A12" s="52"/>
      <c r="F12" s="52"/>
    </row>
    <row r="13" spans="1:9" x14ac:dyDescent="0.3">
      <c r="A13" s="52"/>
      <c r="F13" s="52"/>
    </row>
    <row r="14" spans="1:9" x14ac:dyDescent="0.3">
      <c r="A14" s="52"/>
      <c r="F14" s="52"/>
    </row>
    <row r="15" spans="1:9" x14ac:dyDescent="0.3">
      <c r="A15" s="52"/>
      <c r="F15" s="52"/>
    </row>
    <row r="16" spans="1:9" x14ac:dyDescent="0.3">
      <c r="A16" s="52"/>
      <c r="F16" s="52"/>
    </row>
    <row r="17" spans="1:6" x14ac:dyDescent="0.3">
      <c r="A17" s="52"/>
      <c r="F17" s="52"/>
    </row>
    <row r="18" spans="1:6" x14ac:dyDescent="0.3">
      <c r="A18" s="52"/>
      <c r="F18" s="52"/>
    </row>
    <row r="19" spans="1:6" x14ac:dyDescent="0.3">
      <c r="A19" s="52"/>
      <c r="F19" s="52"/>
    </row>
    <row r="20" spans="1:6" x14ac:dyDescent="0.3">
      <c r="A20" s="52"/>
      <c r="F20" s="52"/>
    </row>
    <row r="21" spans="1:6" x14ac:dyDescent="0.3">
      <c r="A21" s="52"/>
      <c r="F21" s="52"/>
    </row>
    <row r="22" spans="1:6" x14ac:dyDescent="0.3">
      <c r="A22" s="52"/>
      <c r="F22" s="52"/>
    </row>
    <row r="23" spans="1:6" x14ac:dyDescent="0.3">
      <c r="A23" s="52"/>
      <c r="F23" s="52"/>
    </row>
    <row r="24" spans="1:6" x14ac:dyDescent="0.3">
      <c r="A24" s="52"/>
      <c r="F24" s="52"/>
    </row>
    <row r="25" spans="1:6" x14ac:dyDescent="0.3">
      <c r="A25" s="52"/>
      <c r="F25" s="52"/>
    </row>
    <row r="26" spans="1:6" x14ac:dyDescent="0.3">
      <c r="A26" s="52"/>
      <c r="F26" s="52"/>
    </row>
    <row r="27" spans="1:6" x14ac:dyDescent="0.3">
      <c r="A27" s="52"/>
      <c r="F27" s="52"/>
    </row>
    <row r="28" spans="1:6" x14ac:dyDescent="0.3">
      <c r="A28" s="52"/>
      <c r="F28" s="52"/>
    </row>
    <row r="29" spans="1:6" x14ac:dyDescent="0.3">
      <c r="A29" s="52"/>
      <c r="F29" s="52"/>
    </row>
    <row r="30" spans="1:6" x14ac:dyDescent="0.3">
      <c r="A30" s="52"/>
      <c r="F30" s="52"/>
    </row>
    <row r="31" spans="1:6" x14ac:dyDescent="0.3">
      <c r="A31" s="52"/>
      <c r="F31" s="52"/>
    </row>
    <row r="32" spans="1:6" x14ac:dyDescent="0.3">
      <c r="A32" s="52"/>
      <c r="F32" s="52"/>
    </row>
    <row r="33" spans="1:6" x14ac:dyDescent="0.3">
      <c r="A33" s="52"/>
      <c r="F33" s="52"/>
    </row>
    <row r="34" spans="1:6" x14ac:dyDescent="0.3">
      <c r="A34" s="52"/>
      <c r="F34" s="52"/>
    </row>
    <row r="35" spans="1:6" x14ac:dyDescent="0.3">
      <c r="A35" s="52"/>
      <c r="F35" s="52"/>
    </row>
    <row r="36" spans="1:6" x14ac:dyDescent="0.3">
      <c r="A36" s="52"/>
      <c r="F36" s="52"/>
    </row>
    <row r="37" spans="1:6" x14ac:dyDescent="0.3">
      <c r="A37" s="52"/>
      <c r="F37" s="52"/>
    </row>
    <row r="38" spans="1:6" x14ac:dyDescent="0.3">
      <c r="A38" s="52"/>
      <c r="F38" s="52"/>
    </row>
    <row r="39" spans="1:6" x14ac:dyDescent="0.3">
      <c r="A39" s="52"/>
      <c r="F39" s="52"/>
    </row>
    <row r="40" spans="1:6" x14ac:dyDescent="0.3">
      <c r="A40" s="52"/>
      <c r="F40" s="52"/>
    </row>
    <row r="41" spans="1:6" x14ac:dyDescent="0.3">
      <c r="A41" s="52"/>
      <c r="F41" s="52"/>
    </row>
    <row r="42" spans="1:6" x14ac:dyDescent="0.3">
      <c r="A42" s="52"/>
      <c r="F42" s="52"/>
    </row>
    <row r="43" spans="1:6" x14ac:dyDescent="0.3">
      <c r="A43" s="52"/>
      <c r="F43" s="52"/>
    </row>
    <row r="44" spans="1:6" x14ac:dyDescent="0.3">
      <c r="A44" s="52"/>
      <c r="F44" s="52"/>
    </row>
    <row r="45" spans="1:6" x14ac:dyDescent="0.3">
      <c r="A45" s="52"/>
      <c r="F45" s="52"/>
    </row>
    <row r="46" spans="1:6" x14ac:dyDescent="0.3">
      <c r="A46" s="52"/>
      <c r="F46" s="52"/>
    </row>
    <row r="47" spans="1:6" x14ac:dyDescent="0.3">
      <c r="A47" s="52"/>
      <c r="F47" s="52"/>
    </row>
    <row r="48" spans="1:6" x14ac:dyDescent="0.3">
      <c r="A48" s="52"/>
      <c r="F48" s="52"/>
    </row>
    <row r="49" spans="1:6" x14ac:dyDescent="0.3">
      <c r="A49" s="52"/>
      <c r="B49" s="61"/>
      <c r="C49" s="57"/>
      <c r="D49" s="57"/>
      <c r="E49" s="57"/>
      <c r="F49" s="58"/>
    </row>
  </sheetData>
  <mergeCells count="3">
    <mergeCell ref="B2:F2"/>
    <mergeCell ref="B4:F4"/>
    <mergeCell ref="B6:F6"/>
  </mergeCells>
  <pageMargins left="0.39374999999999999" right="0" top="0.74791666666666701" bottom="0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Front Page</vt:lpstr>
      <vt:lpstr>T1.1 Invitation To Tender</vt:lpstr>
      <vt:lpstr>T 1.2 Tender Data</vt:lpstr>
      <vt:lpstr>T2 Returnable Documents</vt:lpstr>
      <vt:lpstr>T2.1 List Of Returnable Documen</vt:lpstr>
      <vt:lpstr>Appendix  A.</vt:lpstr>
      <vt:lpstr>Appendix  B.</vt:lpstr>
      <vt:lpstr>Appendix C,</vt:lpstr>
      <vt:lpstr>Appendix D</vt:lpstr>
      <vt:lpstr>Schedule 1A</vt:lpstr>
      <vt:lpstr>Schedule 1B</vt:lpstr>
      <vt:lpstr>Part C</vt:lpstr>
      <vt:lpstr>C1.1Tender offer</vt:lpstr>
      <vt:lpstr>C1.2 Contract Data</vt:lpstr>
      <vt:lpstr>Schedule 2</vt:lpstr>
      <vt:lpstr>Summary Page</vt:lpstr>
      <vt:lpstr>C3 Scope</vt:lpstr>
      <vt:lpstr>'Appendix  A.'!Print_Area</vt:lpstr>
      <vt:lpstr>'Front Page'!Print_Area</vt:lpstr>
      <vt:lpstr>'Schedule 2'!Print_Area</vt:lpstr>
      <vt:lpstr>'Summary Page'!Print_Area</vt:lpstr>
      <vt:lpstr>'T 1.2 Tender Data'!Print_Area</vt:lpstr>
      <vt:lpstr>'T1.1 Invitation To Tender'!Print_Area</vt:lpstr>
      <vt:lpstr>'T2 Returnable Documents'!Print_Area</vt:lpstr>
      <vt:lpstr>'T2.1 List Of Returnable Documen'!Print_Area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Nomfundo G. Dzudzudzu</cp:lastModifiedBy>
  <cp:revision>3</cp:revision>
  <cp:lastPrinted>2024-07-24T12:02:10Z</cp:lastPrinted>
  <dcterms:created xsi:type="dcterms:W3CDTF">2018-01-15T08:24:20Z</dcterms:created>
  <dcterms:modified xsi:type="dcterms:W3CDTF">2024-08-01T10:51:07Z</dcterms:modified>
  <dc:language>en-ZA</dc:language>
</cp:coreProperties>
</file>